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rol Interno\VIGENCIA 2024\TRASPARENCIA\"/>
    </mc:Choice>
  </mc:AlternateContent>
  <xr:revisionPtr revIDLastSave="0" documentId="8_{9EB5D7A2-7E38-483A-A046-A3561FE4A24E}" xr6:coauthVersionLast="47" xr6:coauthVersionMax="47" xr10:uidLastSave="{00000000-0000-0000-0000-000000000000}"/>
  <bookViews>
    <workbookView xWindow="-120" yWindow="-120" windowWidth="29040" windowHeight="15840" xr2:uid="{93F2EFDE-F86E-445E-850D-FA143F1FF1D2}"/>
  </bookViews>
  <sheets>
    <sheet name="PACC" sheetId="1" r:id="rId1"/>
    <sheet name="COMPONENTE 01" sheetId="2" r:id="rId2"/>
    <sheet name="COMPONENTE 02" sheetId="3" r:id="rId3"/>
    <sheet name="COMPONENTE 03" sheetId="4" r:id="rId4"/>
    <sheet name="COMPONENTE 04" sheetId="5" r:id="rId5"/>
    <sheet name="COMPONENTE 05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<sst xmlns="http://schemas.openxmlformats.org/spreadsheetml/2006/main" count="301" uniqueCount="216">
  <si>
    <t xml:space="preserve">PLAN ANTICORRUPCIÓN Y ATENCIÒN AL CIUDADANO 
</t>
  </si>
  <si>
    <t xml:space="preserve">DOCUMENTO CONTROLADO </t>
  </si>
  <si>
    <t>Subcomponente/Procesos</t>
  </si>
  <si>
    <t>Actividades</t>
  </si>
  <si>
    <t>Meta o producto</t>
  </si>
  <si>
    <t>Responsable</t>
  </si>
  <si>
    <t>Inicio</t>
  </si>
  <si>
    <t>Fin</t>
  </si>
  <si>
    <t>Actividades Cumplidas</t>
  </si>
  <si>
    <t>Subcomponente/proceso 1
Política de administración de riesgos</t>
  </si>
  <si>
    <t>1.1</t>
  </si>
  <si>
    <t>Actualizar y/o revisar la Política de administración del Riesgos</t>
  </si>
  <si>
    <t xml:space="preserve">Política riesgos actualizada y/o revisada </t>
  </si>
  <si>
    <t xml:space="preserve">Líder de planeación y calidad </t>
  </si>
  <si>
    <t>1.2</t>
  </si>
  <si>
    <t>Actualizar documentos que contengan la política y herramienta Drive</t>
  </si>
  <si>
    <t xml:space="preserve">Drive Actualizado  </t>
  </si>
  <si>
    <t>Subcomponente/proceso 2
Construcción del mapa de Riesgos de Corrupción</t>
  </si>
  <si>
    <t xml:space="preserve">Matriz actualizada </t>
  </si>
  <si>
    <t>2.3</t>
  </si>
  <si>
    <t>Subcomponente/proceso 3
Consulta y divulgación</t>
  </si>
  <si>
    <t>3.1</t>
  </si>
  <si>
    <t xml:space="preserve">Riesgos de corrupción publicado </t>
  </si>
  <si>
    <t>Subcomponente/proceso 4
Monitoreo y Revisión</t>
  </si>
  <si>
    <t xml:space="preserve">Líder de planeación y calidad  / Lideres de procesos / Asesor de Control Interno </t>
  </si>
  <si>
    <t>4.2</t>
  </si>
  <si>
    <t>Acompañar  en la elaboración de planes de mejoramiento cuando se detecten desviaciones</t>
  </si>
  <si>
    <t xml:space="preserve">Plan de mejoramiento actualizado </t>
  </si>
  <si>
    <t xml:space="preserve">Líder de planeación y calidad  / Asear de control Interno </t>
  </si>
  <si>
    <t>Subcomponente/proceso 5
Seguimiento</t>
  </si>
  <si>
    <t>4.3</t>
  </si>
  <si>
    <t xml:space="preserve">Seguimientos efectuados </t>
  </si>
  <si>
    <t>Asesor de Control Interno</t>
  </si>
  <si>
    <t>4.4</t>
  </si>
  <si>
    <t xml:space="preserve">Mapa de riesgos verificado y visualizado </t>
  </si>
  <si>
    <t>** Para conocer el contenido de cada uno de los componentes, ingrese dando click en el icono de cada uno de ellos**</t>
  </si>
  <si>
    <t>Vigencia:  Año  2023</t>
  </si>
  <si>
    <r>
      <rPr>
        <b/>
        <sz val="20"/>
        <color rgb="FF002060"/>
        <rFont val="Calibri"/>
        <family val="2"/>
        <scheme val="minor"/>
      </rPr>
      <t>PRIMER COMPONENTE</t>
    </r>
    <r>
      <rPr>
        <b/>
        <sz val="20"/>
        <color theme="3"/>
        <rFont val="Calibri"/>
        <family val="2"/>
        <scheme val="minor"/>
      </rPr>
      <t xml:space="preserve">
Gestión del Riesgo de Corrupción - Mapa de Riesgos de Corrupción</t>
    </r>
  </si>
  <si>
    <t xml:space="preserve"> 
</t>
  </si>
  <si>
    <t>PLAN ANTICORRUPCIÓN Y ATENCIÒN AL CIUDADANO</t>
  </si>
  <si>
    <t xml:space="preserve">                                                                                   SEGUNDO  COMPONENTE
                                                ESTRATEGIAS DE RACIONALIZACIÓN ANTI TRAMITES </t>
  </si>
  <si>
    <t xml:space="preserve">Subcomponente / proceso </t>
  </si>
  <si>
    <t xml:space="preserve">Actividades </t>
  </si>
  <si>
    <t xml:space="preserve">Meta o Producto </t>
  </si>
  <si>
    <t xml:space="preserve">Observaciones </t>
  </si>
  <si>
    <t xml:space="preserve">Subcomponente 1
Implementación </t>
  </si>
  <si>
    <t xml:space="preserve">Identificación de Tramites,  que integran los procedimientos administrativos  </t>
  </si>
  <si>
    <t xml:space="preserve">Trámites y procedimientos documentados </t>
  </si>
  <si>
    <t xml:space="preserve">Subgerente administrativo y financiero / Líder  planeación y calidad </t>
  </si>
  <si>
    <t xml:space="preserve">Priorización de trámites a intervenir </t>
  </si>
  <si>
    <t xml:space="preserve">Listado de trámites y priorización </t>
  </si>
  <si>
    <t xml:space="preserve">Subgerente administrativo y financiero / Líder planeación y calidad </t>
  </si>
  <si>
    <t xml:space="preserve">Implementación de acciones para la  simplificación, estandarización, optimización  y automatización de tramites </t>
  </si>
  <si>
    <t xml:space="preserve">Acciones para la simplificación, estandarización, optimización  y automatización de trámites </t>
  </si>
  <si>
    <t>Subgerente administrativo y financiero/ Responsable del proceso en el que se desarrolla el trámite</t>
  </si>
  <si>
    <t xml:space="preserve">Subcomponente 2
Evaluación de la implementación </t>
  </si>
  <si>
    <t xml:space="preserve">Tramites aprobados </t>
  </si>
  <si>
    <t xml:space="preserve">Subgerente administrativo y financiero </t>
  </si>
  <si>
    <t xml:space="preserve">PLAN ANTICORRUPCIÓN Y ATENCIÒN AL CIUDADANO </t>
  </si>
  <si>
    <r>
      <t xml:space="preserve">                                                                     </t>
    </r>
    <r>
      <rPr>
        <b/>
        <sz val="24"/>
        <color theme="1"/>
        <rFont val="Calibri"/>
        <family val="2"/>
        <scheme val="minor"/>
      </rPr>
      <t xml:space="preserve">       TERCER COMONENTE ESTRATEGIAS DE RENDICIÓN DE CUENTAS </t>
    </r>
  </si>
  <si>
    <t xml:space="preserve"> </t>
  </si>
  <si>
    <t>Fecha</t>
  </si>
  <si>
    <t xml:space="preserve">Subcomponente 1 Información de Calidad y en el lenguaje compresivo </t>
  </si>
  <si>
    <t>Elaboración de estrategia  anual para la rendición de cuentas: Informe, vídeo, presentación (Asamblea, junta directiva,  Alcaldía, concejo,  entes de control, comunidad )</t>
  </si>
  <si>
    <t>Estrategias y presentación</t>
  </si>
  <si>
    <t xml:space="preserve"> Subgerente administrativo y financiero / tecnico comercial / Líder de planeación y  calidad /prensa </t>
  </si>
  <si>
    <t xml:space="preserve">Publicación de informes claros </t>
  </si>
  <si>
    <t xml:space="preserve"> Prensa </t>
  </si>
  <si>
    <t xml:space="preserve">Elaborar boletines, noticias, comunicados de prensa, los medios dicen con información de la sociedad. </t>
  </si>
  <si>
    <t xml:space="preserve">Publicación de información de la sociedad </t>
  </si>
  <si>
    <t xml:space="preserve">Prensa </t>
  </si>
  <si>
    <t>Presentar entrevistas con los diferentes medios de comunicación (Revistas, radio y televisión)</t>
  </si>
  <si>
    <t xml:space="preserve">Actualizar y socializar la Información de la sociedad </t>
  </si>
  <si>
    <t xml:space="preserve">Subcomponente 2
Dialogo de doble vía con la ciudadanía y sus organizaciones  </t>
  </si>
  <si>
    <t xml:space="preserve">Informe presentado a la ciudadanía </t>
  </si>
  <si>
    <t xml:space="preserve">Gerente </t>
  </si>
  <si>
    <t xml:space="preserve">Subcomponente 3
Incentivos para motivar la cultura de la rendición n de cuentas </t>
  </si>
  <si>
    <t xml:space="preserve">Invitación a la rendición de cuentas </t>
  </si>
  <si>
    <t xml:space="preserve">Subcomponente 4
Evaluación y retroalimentación a la gestión institucional </t>
  </si>
  <si>
    <t xml:space="preserve">Elaborar Informe final de rendición de cuentas - Catedral de Sal de Zipaquirá </t>
  </si>
  <si>
    <t xml:space="preserve">Informe </t>
  </si>
  <si>
    <r>
      <t xml:space="preserve">                                                     </t>
    </r>
    <r>
      <rPr>
        <b/>
        <sz val="20"/>
        <color rgb="FF002060"/>
        <rFont val="Calibri"/>
        <family val="2"/>
        <scheme val="minor"/>
      </rPr>
      <t xml:space="preserve"> CUARTO COMPONENTE MECANISMOS PARA MEJORAR LA ATENCIÓN AL CIUDANO</t>
    </r>
  </si>
  <si>
    <t>Subcomponentes</t>
  </si>
  <si>
    <t xml:space="preserve">Desarrollar estrategias y/o implementación  de medios tecnológicos que mejoren la comunicación con los turistas y ciudadanos estableciendo mecanismos de comunicación </t>
  </si>
  <si>
    <t xml:space="preserve">Prensa / Profesional de Infraestructura </t>
  </si>
  <si>
    <t xml:space="preserve">Optimizar los canales de comunicación de PQRSD´s impuestas por los turistas,  encuesta de satisfacción  y actualización de redes sociales con información vigente. </t>
  </si>
  <si>
    <t xml:space="preserve">Profesional de sistemas / Servicio al cliente. </t>
  </si>
  <si>
    <t>Implementar protocolo se servicio al cliente en todos los canales para garantizar la calidad y cordialidad en la atención turistas y/o usuarios y/o clientes y/o ciudadanos</t>
  </si>
  <si>
    <t xml:space="preserve">Fortalecer la competencia de los trabajadores para mejorar el servicio al cliente - Aprobación plan de capacitación y ejecución </t>
  </si>
  <si>
    <t xml:space="preserve">Gerente/ Gestión de recursos Humanos </t>
  </si>
  <si>
    <t xml:space="preserve"> Gestión de recursos Humanos</t>
  </si>
  <si>
    <t xml:space="preserve">Subcomponente 4
Normativo y procedimental </t>
  </si>
  <si>
    <t>Establecer reglamento interno para la gestión de las peticiones, quejas, reclamos, sugerencias y denuncias, solicitud de acceso a la información;  incluyendo mecanismos para dar prioridad a las peticiones presentadas.</t>
  </si>
  <si>
    <t>Asesor jurídico / Líder de servicio al cliente</t>
  </si>
  <si>
    <t xml:space="preserve">Elaborar informe trimestral de PQR`s para identificar oportunidades de mejora en la prestación de los servicios. </t>
  </si>
  <si>
    <t>Líder de servicio al cliente</t>
  </si>
  <si>
    <t xml:space="preserve">Implementar un sistema de asignación de números consecutivos para la recepción y seguimiento a PQR`s impuesta por los turistas </t>
  </si>
  <si>
    <t xml:space="preserve">Implementar un sistema de asignación de números consecutivos para la recepción y seguimiento a tramites de peticiones de interés general y particular, peticiones de documentos e información, consultas, denuncias. </t>
  </si>
  <si>
    <t xml:space="preserve">Asesor Jurídico </t>
  </si>
  <si>
    <t xml:space="preserve">Actualizar formato y demás canales disponibles para la recepción de PQR`s en cumplimiento a la política de protección de los datos personales </t>
  </si>
  <si>
    <t xml:space="preserve">Líder de servicio al cliente / Profesional de sistemas </t>
  </si>
  <si>
    <t xml:space="preserve">Elaborar, aprobar  y publicar en los canales de atención la carta de trato digno </t>
  </si>
  <si>
    <t xml:space="preserve">Subcomponente 5
Relacionamiento con el ciudadano </t>
  </si>
  <si>
    <t xml:space="preserve">Aplicación de encuestas de satisfacción del cliente y del usuario según frecuencia definida </t>
  </si>
  <si>
    <t xml:space="preserve">                                                                                            QUINTO COMPONENTE  MECANISMOS PARA LA TRANSPARENCIA Y ACCESO A LA INFORMACIÓN </t>
  </si>
  <si>
    <t>Componentes</t>
  </si>
  <si>
    <t xml:space="preserve"> Responsable</t>
  </si>
  <si>
    <t>1. Lineamientos de Transparencia
Activa</t>
  </si>
  <si>
    <t xml:space="preserve">Publicaciones de información sobre contratación y  proceso de selección </t>
  </si>
  <si>
    <t>Líder de contratación</t>
  </si>
  <si>
    <t xml:space="preserve">Publicación de información mínima para reservas y adquisición de servicios que oferta Catedral de Sal - Tarifas  </t>
  </si>
  <si>
    <t>Subgerente comercial o quien haga sus veces / Prensa</t>
  </si>
  <si>
    <t xml:space="preserve">Publicación de información mínima para la prestación del servicio como horarios, promociones, tarifas, servicios, entre otros. </t>
  </si>
  <si>
    <t>2. Lineamientos de Transparencia
Pasiva</t>
  </si>
  <si>
    <t>Implementación de mecanismos para fortalecer la respuesta oportuna y satisfacción del cliente y/o usuario, línea gratuita 018000,  entre otros.</t>
  </si>
  <si>
    <t xml:space="preserve">Líder de servicio al cliente </t>
  </si>
  <si>
    <t>3. Elaboración de los Instrumentos de Gestión de la Información</t>
  </si>
  <si>
    <t xml:space="preserve">Actualización de información de trámites de la sociedad </t>
  </si>
  <si>
    <t xml:space="preserve">Profesional de sistemas </t>
  </si>
  <si>
    <t xml:space="preserve">Acciones para evitar fraude y delito electrónico </t>
  </si>
  <si>
    <t xml:space="preserve">Articular instrumentos de gestión de la información con los lineamientos del programa de gestión documental </t>
  </si>
  <si>
    <t xml:space="preserve">Profesional de sistemas / Líder de Archivo </t>
  </si>
  <si>
    <t>4. Criterio diferencial de accesibilidad</t>
  </si>
  <si>
    <t xml:space="preserve">Profesional de sistemas   </t>
  </si>
  <si>
    <t>5. Monitoreo del Acceso a
la Información Pública</t>
  </si>
  <si>
    <t xml:space="preserve">
</t>
  </si>
  <si>
    <t xml:space="preserve">Socializar la políticas de Administración del riesgos </t>
  </si>
  <si>
    <t xml:space="preserve">Politica socializada </t>
  </si>
  <si>
    <t>Asesor de control interno</t>
  </si>
  <si>
    <t xml:space="preserve">Acompañar a los procesos en el ajuste de los riesgos de corrupción al interior de la entidad e identificacion de mejora </t>
  </si>
  <si>
    <t>Realizar monitoreo periodico al mapa de riesgos de corrupción, identificar los ajustes (Cambios en el contexto interno y externo, eficacia de los controles, cumplimiento en los planes de acción y materialización de los riesgos)</t>
  </si>
  <si>
    <t xml:space="preserve">Realizar seguimiento al mapa de  riesgos de corrupción, verificar el funcionamiento y efectividad de los controles asi como el cumplimiento de las acciones. </t>
  </si>
  <si>
    <t xml:space="preserve">Publicar el  seguimiento del mapa de riesgos </t>
  </si>
  <si>
    <t xml:space="preserve">Monitoreo a los reisgos de corrupción </t>
  </si>
  <si>
    <t xml:space="preserve">Mapa de riesgos de corrupción ajustada </t>
  </si>
  <si>
    <t xml:space="preserve">Realizar campañas de comunicación interna y externa </t>
  </si>
  <si>
    <t xml:space="preserve">Indicador tasa de coberura del plan de capacitaciones. </t>
  </si>
  <si>
    <t xml:space="preserve">Componente </t>
  </si>
  <si>
    <t>1. Política de administración de riesgos</t>
  </si>
  <si>
    <t>2. Construcción del mapa de Riesgos de Corrupción</t>
  </si>
  <si>
    <t>3. Consulta y divulgación</t>
  </si>
  <si>
    <t>4. Monitoreo y Revisión</t>
  </si>
  <si>
    <t>5. Seguimiento</t>
  </si>
  <si>
    <t xml:space="preserve">%  de cumplimineto del componene </t>
  </si>
  <si>
    <t>Componente  # 1</t>
  </si>
  <si>
    <t>Componente  # 2</t>
  </si>
  <si>
    <t xml:space="preserve">Evaluación de la implementación de nuevos tramites o modificación de tramites existentes </t>
  </si>
  <si>
    <t>1. Implementación racionalización anti tramites</t>
  </si>
  <si>
    <t xml:space="preserve">2. Evaluación de la implementación </t>
  </si>
  <si>
    <t xml:space="preserve">1. Información de Calidad y en el lenguaje compresivo </t>
  </si>
  <si>
    <t xml:space="preserve">2. Dialogo de doble vía con la ciudadanía y sus organizaciones  </t>
  </si>
  <si>
    <t xml:space="preserve">3. Incentivos para motivar la cultura de la rendición n de cuentas </t>
  </si>
  <si>
    <t xml:space="preserve">4. Evaluación y retroalimentación a la gestión institucional </t>
  </si>
  <si>
    <t>Componente # 3</t>
  </si>
  <si>
    <t>1. Estructura administrativa y Direccionamiento estratégico</t>
  </si>
  <si>
    <t>2. Fortalecimiento de los canales de atención</t>
  </si>
  <si>
    <t xml:space="preserve">3. Talento Humano </t>
  </si>
  <si>
    <t xml:space="preserve">4. Normativo y procedimental </t>
  </si>
  <si>
    <t xml:space="preserve">5. Relacionamiento con el ciudadano </t>
  </si>
  <si>
    <t xml:space="preserve">1er seguimiento </t>
  </si>
  <si>
    <t xml:space="preserve"> 2do seguimiento </t>
  </si>
  <si>
    <t xml:space="preserve"> 3er seguimiento </t>
  </si>
  <si>
    <t xml:space="preserve">2do seguimiento </t>
  </si>
  <si>
    <t xml:space="preserve"> 1er seguimiento </t>
  </si>
  <si>
    <t xml:space="preserve">3er seguimiento </t>
  </si>
  <si>
    <t>2.  Lineamientos de Transparencia
Pasiva</t>
  </si>
  <si>
    <t>Componente # 1</t>
  </si>
  <si>
    <t xml:space="preserve">% cumplimineto </t>
  </si>
  <si>
    <t>Componente # 2</t>
  </si>
  <si>
    <t>Componente # 4</t>
  </si>
  <si>
    <t>Componente # 5</t>
  </si>
  <si>
    <t>Código: RG-02-15
Versión: 05
Fecha de Emisión: 15/03/2023</t>
  </si>
  <si>
    <t xml:space="preserve">Líder de planeación y calidad / Lideres de procesos </t>
  </si>
  <si>
    <t>Lideres de procesos / asesor de control interno</t>
  </si>
  <si>
    <t xml:space="preserve">% de avance  1er seguimiento </t>
  </si>
  <si>
    <t xml:space="preserve">% de avance 2do 
seguimiento  </t>
  </si>
  <si>
    <t xml:space="preserve">% de avance 3er seguimiento </t>
  </si>
  <si>
    <t xml:space="preserve">% de avance  2do seguimiento </t>
  </si>
  <si>
    <t xml:space="preserve">% de avance  3er seguimiento </t>
  </si>
  <si>
    <t>% de avance 1er seguimiento</t>
  </si>
  <si>
    <t>% de avance  2do seguimiento</t>
  </si>
  <si>
    <t>% de avance 3 er seguimiento</t>
  </si>
  <si>
    <t xml:space="preserve">Líder de planeación y calidad / Gerencia / control interno </t>
  </si>
  <si>
    <t xml:space="preserve">Líder de planeación y calidad / control interno </t>
  </si>
  <si>
    <t xml:space="preserve">Lider de planeación y calidad /Subgerente administrativo y financiero </t>
  </si>
  <si>
    <t xml:space="preserve">Asesor de control Interno / Lider de servicio al cliente </t>
  </si>
  <si>
    <t xml:space="preserve">  Lider de servicio al cliente</t>
  </si>
  <si>
    <t xml:space="preserve"> Gestión de recursos Humanos / prensa</t>
  </si>
  <si>
    <t xml:space="preserve">Subcomponente 3 Talento Humano </t>
  </si>
  <si>
    <t>Subcomponente 2 Fortalecimiento de los canales de atención</t>
  </si>
  <si>
    <t>Subcomponente  1 Estructura administrativa y Direccionamiento estratégico</t>
  </si>
  <si>
    <t>Profesional de sistemas / Prensa</t>
  </si>
  <si>
    <t>Divulgación  mapa de Riesgos de Corrupción de la vigencia 2024</t>
  </si>
  <si>
    <t>30 /04/2024
30/08/2024
30/12/2024</t>
  </si>
  <si>
    <t xml:space="preserve">Construccion y/o Actualizar  mapa de riesgos bajo la nueva metodologia </t>
  </si>
  <si>
    <t xml:space="preserve">Campaña, boletín y/o capacitaciones  de apropiación de riesgos de corrupción </t>
  </si>
  <si>
    <t>Campaña,  boletín, capacitaciones  efectuada</t>
  </si>
  <si>
    <t>30/12/024</t>
  </si>
  <si>
    <t xml:space="preserve">Atender las PQRSD e Implementación y Seguimiento del procedimiento de retroalimentación y medición de la satisfacción del cliente  estándares para la atención a PQRSD´s </t>
  </si>
  <si>
    <t xml:space="preserve">Actualizar permanentemente la información del menu de transparencia de acuerdo a la normatividad vigente.. </t>
  </si>
  <si>
    <t xml:space="preserve"> Elaborar y publicar infoem de PQRSF </t>
  </si>
  <si>
    <t xml:space="preserve">Lider de servicio al cliente </t>
  </si>
  <si>
    <t xml:space="preserve">Actualizar los mecanismos  electrónicos para permitir la accesibilidad </t>
  </si>
  <si>
    <t xml:space="preserve">Seguimiento y actiualización de la información institucional medienate matriz de responsabilidades indice de transparecia y acceso a la información ITA. </t>
  </si>
  <si>
    <t xml:space="preserve">Profesional de sistemas   / Control interno </t>
  </si>
  <si>
    <t xml:space="preserve">Invitación a la ciudadanía a la rendición de cuentas por la pagina web, redes sociales, otros medios </t>
  </si>
  <si>
    <t xml:space="preserve">Profesional de sistemas / Community manager </t>
  </si>
  <si>
    <t xml:space="preserve">Publicación de informes de rendición de cuentas  redactados en lenguaje comprensivo, con registros fotográficos,  tablas, entre otros a través de la pagina web y redes sociales, en la menu de trasparencia </t>
  </si>
  <si>
    <t xml:space="preserve"> Prensa / Profesional de sistemas</t>
  </si>
  <si>
    <t xml:space="preserve">Diseñar piezas comunicativas y divulgar por diferentes canales de comunicación pildoras informativas de informe de rendicion de cuentas. </t>
  </si>
  <si>
    <t xml:space="preserve">Piezas comunicativas </t>
  </si>
  <si>
    <t xml:space="preserve">Participar en espacios de dialogos convocados  por la Alcaldia municipal </t>
  </si>
  <si>
    <t xml:space="preserve">Implementar espacios virtuales para adelantar acciones de dialogos
</t>
  </si>
  <si>
    <t xml:space="preserve">Prensa / profesional de sistemas / community manager </t>
  </si>
  <si>
    <t xml:space="preserve">Espacios virtuales </t>
  </si>
  <si>
    <t>Aplicar encuenstas de evaluación y retroalimentación sobre informes de rendicion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</si>
</sst>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4"/>
      <color rgb="FF0065B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352D37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 style="hair">
        <color theme="3"/>
      </right>
      <top/>
      <bottom/>
      <diagonal/>
    </border>
    <border>
      <left style="hair">
        <color theme="3"/>
      </left>
      <right style="hair">
        <color theme="3"/>
      </right>
      <top/>
      <bottom/>
      <diagonal/>
    </border>
    <border>
      <left style="hair">
        <color theme="3"/>
      </left>
      <right style="medium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70C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 style="medium">
        <color theme="3"/>
      </left>
      <right style="medium">
        <color rgb="FF3366CC"/>
      </right>
      <top style="medium">
        <color theme="3"/>
      </top>
      <bottom style="dotted">
        <color rgb="FF3366CC"/>
      </bottom>
      <diagonal/>
    </border>
    <border>
      <left style="medium">
        <color rgb="FF3366CC"/>
      </left>
      <right/>
      <top style="medium">
        <color theme="3"/>
      </top>
      <bottom/>
      <diagonal/>
    </border>
    <border>
      <left/>
      <right style="dotted">
        <color rgb="FF3366CC"/>
      </right>
      <top style="medium">
        <color theme="3"/>
      </top>
      <bottom style="dotted">
        <color rgb="FF3366CC"/>
      </bottom>
      <diagonal/>
    </border>
    <border>
      <left style="dotted">
        <color rgb="FF3366CC"/>
      </left>
      <right style="dotted">
        <color rgb="FF3366CC"/>
      </right>
      <top style="medium">
        <color theme="3"/>
      </top>
      <bottom/>
      <diagonal/>
    </border>
    <border>
      <left style="dotted">
        <color rgb="FF3366CC"/>
      </left>
      <right style="medium">
        <color theme="3"/>
      </right>
      <top style="medium">
        <color theme="3"/>
      </top>
      <bottom style="dotted">
        <color rgb="FF3366CC"/>
      </bottom>
      <diagonal/>
    </border>
    <border>
      <left style="dotted">
        <color rgb="FF3366CC"/>
      </left>
      <right style="dotted">
        <color rgb="FF3366CC"/>
      </right>
      <top style="medium">
        <color theme="3"/>
      </top>
      <bottom style="dotted">
        <color rgb="FF3366CC"/>
      </bottom>
      <diagonal/>
    </border>
    <border>
      <left style="medium">
        <color theme="3"/>
      </left>
      <right style="medium">
        <color rgb="FF3366CC"/>
      </right>
      <top style="dotted">
        <color rgb="FF3366CC"/>
      </top>
      <bottom/>
      <diagonal/>
    </border>
    <border>
      <left style="medium">
        <color rgb="FF3366CC"/>
      </left>
      <right/>
      <top/>
      <bottom/>
      <diagonal/>
    </border>
    <border>
      <left/>
      <right style="dotted">
        <color rgb="FF3366CC"/>
      </right>
      <top style="dotted">
        <color rgb="FF3366CC"/>
      </top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medium">
        <color theme="3"/>
      </right>
      <top style="dotted">
        <color rgb="FF3366CC"/>
      </top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dotted">
        <color rgb="FF3366CC"/>
      </bottom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 style="dotted">
        <color rgb="FF3366CC"/>
      </bottom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 style="dotted">
        <color rgb="FF3366CC"/>
      </bottom>
      <diagonal/>
    </border>
    <border>
      <left style="medium">
        <color rgb="FF3366CC"/>
      </left>
      <right style="medium">
        <color rgb="FF3366CC"/>
      </right>
      <top style="dotted">
        <color rgb="FF3366CC"/>
      </top>
      <bottom/>
      <diagonal/>
    </border>
    <border>
      <left style="medium">
        <color rgb="FF3366CC"/>
      </left>
      <right/>
      <top/>
      <bottom style="dotted">
        <color indexed="64"/>
      </bottom>
      <diagonal/>
    </border>
    <border>
      <left/>
      <right style="dotted">
        <color rgb="FF3366CC"/>
      </right>
      <top/>
      <bottom style="dotted">
        <color indexed="64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tted">
        <color indexed="64"/>
      </bottom>
      <diagonal/>
    </border>
    <border>
      <left style="dotted">
        <color rgb="FF3366CC"/>
      </left>
      <right style="hair">
        <color theme="3"/>
      </right>
      <top style="hair">
        <color theme="3"/>
      </top>
      <bottom/>
      <diagonal/>
    </border>
    <border>
      <left style="dotted">
        <color rgb="FF3366CC"/>
      </left>
      <right style="hair">
        <color theme="3"/>
      </right>
      <top/>
      <bottom style="dotted">
        <color indexed="64"/>
      </bottom>
      <diagonal/>
    </border>
    <border>
      <left style="hair">
        <color theme="3"/>
      </left>
      <right style="hair">
        <color theme="3"/>
      </right>
      <top/>
      <bottom style="dotted">
        <color indexed="64"/>
      </bottom>
      <diagonal/>
    </border>
    <border>
      <left/>
      <right style="medium">
        <color theme="3"/>
      </right>
      <top style="hair">
        <color theme="3"/>
      </top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dash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5" fillId="0" borderId="79" applyNumberFormat="0" applyFill="0" applyAlignment="0" applyProtection="0"/>
  </cellStyleXfs>
  <cellXfs count="255">
    <xf numFmtId="0" fontId="0" fillId="0" borderId="0" xfId="0"/>
    <xf numFmtId="0" fontId="0" fillId="3" borderId="0" xfId="0" applyFill="1"/>
    <xf numFmtId="0" fontId="0" fillId="3" borderId="3" xfId="0" applyFill="1" applyBorder="1"/>
    <xf numFmtId="0" fontId="5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8" fillId="5" borderId="16" xfId="0" applyFont="1" applyFill="1" applyBorder="1" applyAlignment="1" applyProtection="1">
      <alignment horizontal="center" vertical="center" wrapText="1"/>
      <protection hidden="1"/>
    </xf>
    <xf numFmtId="0" fontId="8" fillId="5" borderId="17" xfId="0" applyFont="1" applyFill="1" applyBorder="1" applyAlignment="1" applyProtection="1">
      <alignment horizontal="center" vertical="center" wrapText="1"/>
      <protection hidden="1"/>
    </xf>
    <xf numFmtId="0" fontId="7" fillId="5" borderId="19" xfId="0" applyFont="1" applyFill="1" applyBorder="1" applyAlignment="1" applyProtection="1">
      <alignment horizontal="left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0" fontId="0" fillId="4" borderId="0" xfId="0" applyFill="1"/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0" fillId="2" borderId="0" xfId="0" applyFill="1" applyProtection="1"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3" xfId="0" applyFill="1" applyBorder="1"/>
    <xf numFmtId="0" fontId="0" fillId="2" borderId="34" xfId="0" applyFill="1" applyBorder="1"/>
    <xf numFmtId="0" fontId="13" fillId="5" borderId="16" xfId="0" applyFont="1" applyFill="1" applyBorder="1" applyAlignment="1" applyProtection="1">
      <alignment vertical="center" wrapText="1"/>
      <protection hidden="1"/>
    </xf>
    <xf numFmtId="0" fontId="13" fillId="5" borderId="16" xfId="0" applyFont="1" applyFill="1" applyBorder="1" applyAlignment="1" applyProtection="1">
      <alignment horizontal="center" vertical="center" wrapText="1"/>
      <protection hidden="1"/>
    </xf>
    <xf numFmtId="14" fontId="13" fillId="5" borderId="16" xfId="0" applyNumberFormat="1" applyFont="1" applyFill="1" applyBorder="1" applyAlignment="1" applyProtection="1">
      <alignment horizontal="center" vertical="center" wrapText="1"/>
      <protection hidden="1"/>
    </xf>
    <xf numFmtId="9" fontId="14" fillId="2" borderId="16" xfId="0" applyNumberFormat="1" applyFont="1" applyFill="1" applyBorder="1" applyAlignment="1" applyProtection="1">
      <alignment horizontal="center" vertical="center"/>
      <protection hidden="1"/>
    </xf>
    <xf numFmtId="0" fontId="13" fillId="5" borderId="17" xfId="0" applyFont="1" applyFill="1" applyBorder="1" applyAlignment="1" applyProtection="1">
      <alignment horizontal="center" vertical="center" wrapText="1"/>
      <protection hidden="1"/>
    </xf>
    <xf numFmtId="9" fontId="14" fillId="2" borderId="18" xfId="0" applyNumberFormat="1" applyFont="1" applyFill="1" applyBorder="1" applyAlignment="1" applyProtection="1">
      <alignment horizontal="center" vertical="center"/>
      <protection hidden="1"/>
    </xf>
    <xf numFmtId="0" fontId="13" fillId="5" borderId="17" xfId="0" applyFont="1" applyFill="1" applyBorder="1" applyAlignment="1" applyProtection="1">
      <alignment vertical="center" wrapText="1"/>
      <protection hidden="1"/>
    </xf>
    <xf numFmtId="14" fontId="13" fillId="5" borderId="17" xfId="0" applyNumberFormat="1" applyFont="1" applyFill="1" applyBorder="1" applyAlignment="1" applyProtection="1">
      <alignment horizontal="center" vertical="center" wrapText="1"/>
      <protection hidden="1"/>
    </xf>
    <xf numFmtId="9" fontId="14" fillId="2" borderId="17" xfId="1" applyFont="1" applyFill="1" applyBorder="1" applyAlignment="1" applyProtection="1">
      <alignment horizontal="center" vertical="center"/>
      <protection hidden="1"/>
    </xf>
    <xf numFmtId="9" fontId="14" fillId="2" borderId="20" xfId="1" applyFont="1" applyFill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14" fontId="13" fillId="0" borderId="17" xfId="0" applyNumberFormat="1" applyFont="1" applyBorder="1" applyAlignment="1" applyProtection="1">
      <alignment horizontal="center" vertical="center" wrapText="1"/>
      <protection hidden="1"/>
    </xf>
    <xf numFmtId="9" fontId="14" fillId="2" borderId="17" xfId="0" applyNumberFormat="1" applyFont="1" applyFill="1" applyBorder="1" applyAlignment="1" applyProtection="1">
      <alignment horizontal="center" vertical="center"/>
      <protection hidden="1"/>
    </xf>
    <xf numFmtId="9" fontId="14" fillId="2" borderId="20" xfId="0" applyNumberFormat="1" applyFont="1" applyFill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vertical="center" wrapText="1"/>
      <protection hidden="1"/>
    </xf>
    <xf numFmtId="0" fontId="14" fillId="5" borderId="17" xfId="0" applyFont="1" applyFill="1" applyBorder="1" applyAlignment="1" applyProtection="1">
      <alignment vertical="center" wrapText="1"/>
      <protection hidden="1"/>
    </xf>
    <xf numFmtId="14" fontId="14" fillId="5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  <protection hidden="1"/>
    </xf>
    <xf numFmtId="0" fontId="6" fillId="3" borderId="43" xfId="0" applyFont="1" applyFill="1" applyBorder="1" applyAlignment="1" applyProtection="1">
      <alignment horizontal="center" vertical="center"/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0" fillId="5" borderId="0" xfId="0" applyFill="1"/>
    <xf numFmtId="0" fontId="0" fillId="5" borderId="35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  <protection hidden="1"/>
    </xf>
    <xf numFmtId="14" fontId="0" fillId="0" borderId="42" xfId="0" applyNumberFormat="1" applyBorder="1" applyAlignment="1" applyProtection="1">
      <alignment horizontal="center" vertical="center" wrapText="1"/>
      <protection hidden="1"/>
    </xf>
    <xf numFmtId="9" fontId="0" fillId="0" borderId="42" xfId="0" applyNumberFormat="1" applyBorder="1" applyAlignment="1" applyProtection="1">
      <alignment horizontal="center" vertical="center" wrapText="1"/>
      <protection hidden="1"/>
    </xf>
    <xf numFmtId="9" fontId="0" fillId="0" borderId="42" xfId="1" applyFont="1" applyFill="1" applyBorder="1" applyAlignment="1" applyProtection="1">
      <alignment horizontal="center" vertical="center" wrapText="1"/>
      <protection hidden="1"/>
    </xf>
    <xf numFmtId="0" fontId="0" fillId="0" borderId="42" xfId="0" applyBorder="1" applyAlignment="1">
      <alignment horizontal="center" vertical="center" wrapText="1"/>
    </xf>
    <xf numFmtId="0" fontId="19" fillId="0" borderId="42" xfId="2" applyBorder="1" applyAlignment="1" applyProtection="1">
      <alignment horizontal="center" vertical="center" wrapText="1"/>
      <protection hidden="1"/>
    </xf>
    <xf numFmtId="0" fontId="0" fillId="4" borderId="58" xfId="0" applyFill="1" applyBorder="1" applyAlignment="1">
      <alignment horizontal="center" vertical="center" wrapText="1"/>
    </xf>
    <xf numFmtId="0" fontId="0" fillId="4" borderId="42" xfId="0" applyFill="1" applyBorder="1" applyAlignment="1" applyProtection="1">
      <alignment horizontal="center" vertical="center" wrapText="1"/>
      <protection hidden="1"/>
    </xf>
    <xf numFmtId="0" fontId="3" fillId="0" borderId="57" xfId="0" applyFont="1" applyBorder="1" applyAlignment="1">
      <alignment horizontal="center" vertical="center" wrapText="1"/>
    </xf>
    <xf numFmtId="9" fontId="0" fillId="4" borderId="42" xfId="0" applyNumberFormat="1" applyFill="1" applyBorder="1" applyAlignment="1">
      <alignment horizontal="center" vertical="center"/>
    </xf>
    <xf numFmtId="9" fontId="0" fillId="4" borderId="42" xfId="1" applyFont="1" applyFill="1" applyBorder="1" applyAlignment="1">
      <alignment horizontal="center" vertical="center"/>
    </xf>
    <xf numFmtId="0" fontId="0" fillId="4" borderId="42" xfId="0" applyFill="1" applyBorder="1"/>
    <xf numFmtId="0" fontId="2" fillId="3" borderId="56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wrapText="1"/>
      <protection hidden="1"/>
    </xf>
    <xf numFmtId="0" fontId="10" fillId="2" borderId="5" xfId="0" applyFont="1" applyFill="1" applyBorder="1" applyAlignment="1" applyProtection="1">
      <alignment horizontal="center" wrapText="1"/>
      <protection hidden="1"/>
    </xf>
    <xf numFmtId="0" fontId="0" fillId="6" borderId="42" xfId="0" applyFill="1" applyBorder="1" applyAlignment="1" applyProtection="1">
      <alignment horizontal="center" vertical="center" wrapText="1"/>
      <protection hidden="1"/>
    </xf>
    <xf numFmtId="0" fontId="0" fillId="6" borderId="66" xfId="0" applyFill="1" applyBorder="1" applyAlignment="1" applyProtection="1">
      <alignment horizontal="center" vertical="center" wrapText="1"/>
      <protection hidden="1"/>
    </xf>
    <xf numFmtId="14" fontId="0" fillId="0" borderId="58" xfId="0" applyNumberFormat="1" applyBorder="1" applyAlignment="1" applyProtection="1">
      <alignment horizontal="center" vertical="center" wrapText="1"/>
      <protection hidden="1"/>
    </xf>
    <xf numFmtId="0" fontId="0" fillId="6" borderId="35" xfId="0" applyFill="1" applyBorder="1" applyAlignment="1" applyProtection="1">
      <alignment horizontal="center" vertical="center" wrapText="1"/>
      <protection hidden="1"/>
    </xf>
    <xf numFmtId="9" fontId="0" fillId="0" borderId="42" xfId="1" applyFont="1" applyBorder="1" applyAlignment="1" applyProtection="1">
      <alignment horizontal="center" vertical="center" wrapText="1"/>
      <protection hidden="1"/>
    </xf>
    <xf numFmtId="14" fontId="0" fillId="4" borderId="42" xfId="0" applyNumberFormat="1" applyFill="1" applyBorder="1" applyAlignment="1" applyProtection="1">
      <alignment horizontal="center" vertical="center" wrapText="1"/>
      <protection hidden="1"/>
    </xf>
    <xf numFmtId="0" fontId="0" fillId="6" borderId="57" xfId="0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3" borderId="42" xfId="0" applyFont="1" applyFill="1" applyBorder="1" applyAlignment="1" applyProtection="1">
      <alignment horizontal="center" vertical="center" wrapText="1"/>
      <protection hidden="1"/>
    </xf>
    <xf numFmtId="0" fontId="0" fillId="6" borderId="78" xfId="0" applyFill="1" applyBorder="1" applyAlignment="1" applyProtection="1">
      <alignment horizontal="center" vertical="center" wrapText="1"/>
      <protection hidden="1"/>
    </xf>
    <xf numFmtId="0" fontId="0" fillId="6" borderId="61" xfId="0" applyFill="1" applyBorder="1" applyAlignment="1" applyProtection="1">
      <alignment horizontal="center" vertical="center" wrapText="1"/>
      <protection hidden="1"/>
    </xf>
    <xf numFmtId="0" fontId="24" fillId="3" borderId="5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7" fillId="4" borderId="0" xfId="3" applyFont="1" applyFill="1" applyBorder="1" applyAlignment="1">
      <alignment wrapText="1"/>
    </xf>
    <xf numFmtId="9" fontId="7" fillId="4" borderId="0" xfId="3" applyNumberFormat="1" applyFont="1" applyFill="1" applyBorder="1" applyAlignment="1">
      <alignment horizontal="center" vertical="center"/>
    </xf>
    <xf numFmtId="9" fontId="8" fillId="4" borderId="0" xfId="0" applyNumberFormat="1" applyFont="1" applyFill="1" applyAlignment="1" applyProtection="1">
      <alignment horizontal="center" vertical="center" wrapText="1"/>
      <protection hidden="1"/>
    </xf>
    <xf numFmtId="9" fontId="8" fillId="4" borderId="0" xfId="1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7" fillId="4" borderId="0" xfId="3" applyFont="1" applyFill="1" applyBorder="1" applyAlignment="1">
      <alignment vertical="top" wrapText="1"/>
    </xf>
    <xf numFmtId="0" fontId="7" fillId="4" borderId="0" xfId="3" applyFont="1" applyFill="1" applyBorder="1" applyAlignment="1">
      <alignment vertical="center"/>
    </xf>
    <xf numFmtId="0" fontId="7" fillId="4" borderId="0" xfId="3" applyFont="1" applyFill="1" applyBorder="1" applyAlignment="1">
      <alignment horizontal="left" vertical="center"/>
    </xf>
    <xf numFmtId="0" fontId="8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6" fillId="3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3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6" fillId="3" borderId="88" xfId="0" applyFont="1" applyFill="1" applyBorder="1" applyAlignment="1">
      <alignment horizontal="center" vertical="center" wrapText="1"/>
    </xf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13" fillId="5" borderId="96" xfId="0" applyFont="1" applyFill="1" applyBorder="1" applyAlignment="1" applyProtection="1">
      <alignment vertical="center" wrapText="1"/>
      <protection hidden="1"/>
    </xf>
    <xf numFmtId="0" fontId="13" fillId="5" borderId="97" xfId="0" applyFont="1" applyFill="1" applyBorder="1" applyAlignment="1" applyProtection="1">
      <alignment vertical="center" wrapText="1"/>
      <protection hidden="1"/>
    </xf>
    <xf numFmtId="0" fontId="13" fillId="5" borderId="98" xfId="0" applyFont="1" applyFill="1" applyBorder="1" applyAlignment="1" applyProtection="1">
      <alignment vertical="center" wrapText="1"/>
      <protection hidden="1"/>
    </xf>
    <xf numFmtId="0" fontId="13" fillId="5" borderId="99" xfId="0" applyFont="1" applyFill="1" applyBorder="1" applyAlignment="1" applyProtection="1">
      <alignment vertical="center" wrapText="1"/>
      <protection hidden="1"/>
    </xf>
    <xf numFmtId="0" fontId="13" fillId="5" borderId="100" xfId="0" applyFont="1" applyFill="1" applyBorder="1" applyAlignment="1" applyProtection="1">
      <alignment vertical="center" wrapText="1"/>
      <protection hidden="1"/>
    </xf>
    <xf numFmtId="0" fontId="13" fillId="5" borderId="101" xfId="0" applyFont="1" applyFill="1" applyBorder="1" applyAlignment="1" applyProtection="1">
      <alignment vertical="center" wrapText="1"/>
      <protection hidden="1"/>
    </xf>
    <xf numFmtId="0" fontId="13" fillId="5" borderId="102" xfId="0" applyFont="1" applyFill="1" applyBorder="1" applyAlignment="1" applyProtection="1">
      <alignment vertical="center" wrapText="1"/>
      <protection hidden="1"/>
    </xf>
    <xf numFmtId="0" fontId="13" fillId="5" borderId="103" xfId="0" applyFont="1" applyFill="1" applyBorder="1" applyAlignment="1" applyProtection="1">
      <alignment vertical="center" wrapText="1"/>
      <protection hidden="1"/>
    </xf>
    <xf numFmtId="0" fontId="13" fillId="5" borderId="104" xfId="0" applyFont="1" applyFill="1" applyBorder="1" applyAlignment="1" applyProtection="1">
      <alignment vertical="center" wrapText="1"/>
      <protection hidden="1"/>
    </xf>
    <xf numFmtId="0" fontId="13" fillId="5" borderId="105" xfId="0" applyFont="1" applyFill="1" applyBorder="1" applyAlignment="1" applyProtection="1">
      <alignment vertical="center" wrapText="1"/>
      <protection hidden="1"/>
    </xf>
    <xf numFmtId="0" fontId="13" fillId="5" borderId="106" xfId="0" applyFont="1" applyFill="1" applyBorder="1" applyAlignment="1" applyProtection="1">
      <alignment vertical="center" wrapText="1"/>
      <protection hidden="1"/>
    </xf>
    <xf numFmtId="0" fontId="13" fillId="5" borderId="107" xfId="0" applyFont="1" applyFill="1" applyBorder="1" applyAlignment="1" applyProtection="1">
      <alignment vertical="center" wrapText="1"/>
      <protection hidden="1"/>
    </xf>
    <xf numFmtId="0" fontId="13" fillId="5" borderId="109" xfId="0" applyFont="1" applyFill="1" applyBorder="1" applyAlignment="1" applyProtection="1">
      <alignment vertical="center" wrapText="1"/>
      <protection hidden="1"/>
    </xf>
    <xf numFmtId="0" fontId="13" fillId="5" borderId="108" xfId="0" applyFont="1" applyFill="1" applyBorder="1" applyAlignment="1" applyProtection="1">
      <alignment vertical="center" wrapText="1"/>
      <protection hidden="1"/>
    </xf>
    <xf numFmtId="0" fontId="13" fillId="5" borderId="111" xfId="0" applyFont="1" applyFill="1" applyBorder="1" applyAlignment="1" applyProtection="1">
      <alignment vertical="center" wrapText="1"/>
      <protection hidden="1"/>
    </xf>
    <xf numFmtId="0" fontId="13" fillId="5" borderId="110" xfId="0" applyFont="1" applyFill="1" applyBorder="1" applyAlignment="1" applyProtection="1">
      <alignment vertical="center" wrapText="1"/>
      <protection hidden="1"/>
    </xf>
    <xf numFmtId="0" fontId="13" fillId="5" borderId="112" xfId="0" applyFont="1" applyFill="1" applyBorder="1" applyAlignment="1" applyProtection="1">
      <alignment vertical="center" wrapText="1"/>
      <protection hidden="1"/>
    </xf>
    <xf numFmtId="0" fontId="9" fillId="4" borderId="113" xfId="0" applyFont="1" applyFill="1" applyBorder="1" applyAlignment="1">
      <alignment horizontal="center" vertical="center" wrapText="1"/>
    </xf>
    <xf numFmtId="14" fontId="13" fillId="5" borderId="99" xfId="0" applyNumberFormat="1" applyFont="1" applyFill="1" applyBorder="1" applyAlignment="1" applyProtection="1">
      <alignment vertical="center" wrapText="1"/>
      <protection hidden="1"/>
    </xf>
    <xf numFmtId="14" fontId="13" fillId="5" borderId="98" xfId="0" applyNumberFormat="1" applyFont="1" applyFill="1" applyBorder="1" applyAlignment="1" applyProtection="1">
      <alignment vertical="center" wrapText="1"/>
      <protection hidden="1"/>
    </xf>
    <xf numFmtId="14" fontId="13" fillId="5" borderId="102" xfId="0" applyNumberFormat="1" applyFont="1" applyFill="1" applyBorder="1" applyAlignment="1" applyProtection="1">
      <alignment vertical="center" wrapText="1"/>
      <protection hidden="1"/>
    </xf>
    <xf numFmtId="14" fontId="13" fillId="5" borderId="104" xfId="0" applyNumberFormat="1" applyFont="1" applyFill="1" applyBorder="1" applyAlignment="1" applyProtection="1">
      <alignment vertical="center" wrapText="1"/>
      <protection hidden="1"/>
    </xf>
    <xf numFmtId="14" fontId="13" fillId="5" borderId="103" xfId="0" applyNumberFormat="1" applyFont="1" applyFill="1" applyBorder="1" applyAlignment="1" applyProtection="1">
      <alignment vertical="center" wrapText="1"/>
      <protection hidden="1"/>
    </xf>
    <xf numFmtId="14" fontId="13" fillId="5" borderId="105" xfId="0" applyNumberFormat="1" applyFont="1" applyFill="1" applyBorder="1" applyAlignment="1" applyProtection="1">
      <alignment vertical="center" wrapText="1"/>
      <protection hidden="1"/>
    </xf>
    <xf numFmtId="0" fontId="13" fillId="5" borderId="105" xfId="0" applyFont="1" applyFill="1" applyBorder="1" applyAlignment="1" applyProtection="1">
      <alignment horizontal="right" vertical="center" wrapText="1"/>
      <protection hidden="1"/>
    </xf>
    <xf numFmtId="0" fontId="7" fillId="4" borderId="0" xfId="3" applyFont="1" applyFill="1" applyBorder="1" applyAlignment="1">
      <alignment horizontal="left" wrapText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 vertical="center" wrapText="1"/>
      <protection hidden="1"/>
    </xf>
    <xf numFmtId="0" fontId="10" fillId="2" borderId="26" xfId="0" applyFont="1" applyFill="1" applyBorder="1" applyAlignment="1" applyProtection="1">
      <alignment horizontal="center" vertical="center"/>
      <protection hidden="1"/>
    </xf>
    <xf numFmtId="0" fontId="10" fillId="2" borderId="27" xfId="0" applyFont="1" applyFill="1" applyBorder="1" applyAlignment="1" applyProtection="1">
      <alignment horizontal="center" vertical="center"/>
      <protection hidden="1"/>
    </xf>
    <xf numFmtId="0" fontId="10" fillId="2" borderId="30" xfId="0" applyFont="1" applyFill="1" applyBorder="1" applyAlignment="1" applyProtection="1">
      <alignment horizontal="center" vertical="center"/>
      <protection hidden="1"/>
    </xf>
    <xf numFmtId="0" fontId="10" fillId="2" borderId="31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7" fillId="4" borderId="0" xfId="3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left" vertical="top" wrapText="1"/>
      <protection hidden="1"/>
    </xf>
    <xf numFmtId="0" fontId="0" fillId="2" borderId="31" xfId="0" applyFill="1" applyBorder="1" applyAlignment="1" applyProtection="1">
      <alignment horizontal="left" vertical="top"/>
      <protection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5" fillId="3" borderId="9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 wrapText="1"/>
      <protection hidden="1"/>
    </xf>
    <xf numFmtId="0" fontId="16" fillId="4" borderId="8" xfId="0" applyFont="1" applyFill="1" applyBorder="1" applyAlignment="1" applyProtection="1">
      <alignment horizontal="center" wrapText="1"/>
      <protection hidden="1"/>
    </xf>
    <xf numFmtId="0" fontId="16" fillId="4" borderId="9" xfId="0" applyFont="1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wrapText="1"/>
      <protection hidden="1"/>
    </xf>
    <xf numFmtId="0" fontId="4" fillId="2" borderId="2" xfId="0" applyFont="1" applyFill="1" applyBorder="1" applyAlignment="1" applyProtection="1">
      <alignment horizontal="center" wrapText="1"/>
      <protection hidden="1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5" xfId="0" applyFont="1" applyFill="1" applyBorder="1" applyAlignment="1" applyProtection="1">
      <alignment horizontal="center" wrapText="1"/>
      <protection hidden="1"/>
    </xf>
    <xf numFmtId="0" fontId="0" fillId="2" borderId="35" xfId="0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7" fillId="6" borderId="19" xfId="0" applyFont="1" applyFill="1" applyBorder="1" applyAlignment="1" applyProtection="1">
      <alignment horizontal="left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0" fontId="15" fillId="2" borderId="3" xfId="0" applyFont="1" applyFill="1" applyBorder="1" applyAlignment="1" applyProtection="1">
      <alignment horizontal="center" vertical="center" wrapText="1"/>
      <protection hidden="1"/>
    </xf>
    <xf numFmtId="0" fontId="15" fillId="2" borderId="4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15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left" vertical="center" wrapText="1"/>
      <protection hidden="1"/>
    </xf>
    <xf numFmtId="0" fontId="7" fillId="5" borderId="19" xfId="0" applyFont="1" applyFill="1" applyBorder="1" applyAlignment="1" applyProtection="1">
      <alignment horizontal="left" vertical="center" wrapText="1"/>
      <protection hidden="1"/>
    </xf>
    <xf numFmtId="0" fontId="7" fillId="4" borderId="19" xfId="0" applyFont="1" applyFill="1" applyBorder="1" applyAlignment="1" applyProtection="1">
      <alignment horizontal="left" vertical="center" wrapText="1"/>
      <protection hidden="1"/>
    </xf>
    <xf numFmtId="0" fontId="6" fillId="3" borderId="86" xfId="0" applyFont="1" applyFill="1" applyBorder="1" applyAlignment="1">
      <alignment horizontal="center" vertical="center" wrapText="1"/>
    </xf>
    <xf numFmtId="0" fontId="6" fillId="3" borderId="87" xfId="0" applyFont="1" applyFill="1" applyBorder="1" applyAlignment="1">
      <alignment horizontal="center" vertical="center" wrapText="1"/>
    </xf>
    <xf numFmtId="0" fontId="9" fillId="4" borderId="90" xfId="0" applyFont="1" applyFill="1" applyBorder="1" applyAlignment="1">
      <alignment horizontal="center" vertical="center" wrapText="1"/>
    </xf>
    <xf numFmtId="0" fontId="9" fillId="4" borderId="89" xfId="0" applyFont="1" applyFill="1" applyBorder="1" applyAlignment="1">
      <alignment horizontal="center" vertical="center" wrapText="1"/>
    </xf>
    <xf numFmtId="0" fontId="9" fillId="4" borderId="114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 applyProtection="1">
      <alignment horizontal="center" wrapText="1"/>
      <protection hidden="1"/>
    </xf>
    <xf numFmtId="0" fontId="4" fillId="4" borderId="38" xfId="0" applyFont="1" applyFill="1" applyBorder="1" applyAlignment="1" applyProtection="1">
      <alignment horizont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39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0" fillId="4" borderId="40" xfId="0" applyFill="1" applyBorder="1" applyAlignment="1" applyProtection="1">
      <alignment vertical="center" wrapText="1"/>
      <protection hidden="1"/>
    </xf>
    <xf numFmtId="0" fontId="0" fillId="4" borderId="41" xfId="0" applyFill="1" applyBorder="1" applyAlignment="1" applyProtection="1">
      <alignment vertical="center"/>
      <protection hidden="1"/>
    </xf>
    <xf numFmtId="0" fontId="18" fillId="4" borderId="42" xfId="0" applyFont="1" applyFill="1" applyBorder="1" applyAlignment="1">
      <alignment vertical="center" wrapText="1"/>
    </xf>
    <xf numFmtId="0" fontId="3" fillId="4" borderId="115" xfId="0" applyFont="1" applyFill="1" applyBorder="1" applyAlignment="1">
      <alignment horizontal="center" vertical="center" wrapText="1"/>
    </xf>
    <xf numFmtId="0" fontId="3" fillId="4" borderId="117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  <protection hidden="1"/>
    </xf>
    <xf numFmtId="0" fontId="6" fillId="3" borderId="83" xfId="0" applyFont="1" applyFill="1" applyBorder="1" applyAlignment="1" applyProtection="1">
      <alignment horizontal="center" vertical="center" wrapText="1"/>
      <protection hidden="1"/>
    </xf>
    <xf numFmtId="0" fontId="6" fillId="3" borderId="43" xfId="0" applyFont="1" applyFill="1" applyBorder="1" applyAlignment="1" applyProtection="1">
      <alignment horizontal="center" vertical="center"/>
      <protection hidden="1"/>
    </xf>
    <xf numFmtId="0" fontId="6" fillId="3" borderId="83" xfId="0" applyFont="1" applyFill="1" applyBorder="1" applyAlignment="1" applyProtection="1">
      <alignment horizontal="center" vertical="center"/>
      <protection hidden="1"/>
    </xf>
    <xf numFmtId="0" fontId="3" fillId="0" borderId="115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8" fillId="4" borderId="57" xfId="0" applyFont="1" applyFill="1" applyBorder="1" applyAlignment="1" applyProtection="1">
      <alignment horizontal="center" vertical="center" wrapText="1"/>
      <protection hidden="1"/>
    </xf>
    <xf numFmtId="0" fontId="0" fillId="2" borderId="59" xfId="0" applyFill="1" applyBorder="1" applyAlignment="1" applyProtection="1">
      <alignment horizontal="center"/>
      <protection hidden="1"/>
    </xf>
    <xf numFmtId="0" fontId="0" fillId="2" borderId="60" xfId="0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39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20" fillId="4" borderId="7" xfId="0" applyFont="1" applyFill="1" applyBorder="1" applyAlignment="1" applyProtection="1">
      <alignment horizontal="left" vertical="center" wrapText="1"/>
      <protection hidden="1"/>
    </xf>
    <xf numFmtId="0" fontId="20" fillId="4" borderId="8" xfId="0" applyFont="1" applyFill="1" applyBorder="1" applyAlignment="1" applyProtection="1">
      <alignment horizontal="left" vertical="center" wrapText="1"/>
      <protection hidden="1"/>
    </xf>
    <xf numFmtId="0" fontId="20" fillId="4" borderId="9" xfId="0" applyFont="1" applyFill="1" applyBorder="1" applyAlignment="1" applyProtection="1">
      <alignment horizontal="left" vertical="center" wrapText="1"/>
      <protection hidden="1"/>
    </xf>
    <xf numFmtId="0" fontId="2" fillId="3" borderId="45" xfId="0" applyFont="1" applyFill="1" applyBorder="1" applyAlignment="1" applyProtection="1">
      <alignment horizontal="center" vertical="center"/>
      <protection hidden="1"/>
    </xf>
    <xf numFmtId="0" fontId="2" fillId="3" borderId="51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0" fontId="2" fillId="3" borderId="52" xfId="0" applyFont="1" applyFill="1" applyBorder="1" applyAlignment="1" applyProtection="1">
      <alignment horizontal="center" vertical="center" wrapText="1"/>
      <protection hidden="1"/>
    </xf>
    <xf numFmtId="0" fontId="2" fillId="3" borderId="47" xfId="0" applyFont="1" applyFill="1" applyBorder="1" applyAlignment="1" applyProtection="1">
      <alignment horizontal="center" vertical="center"/>
      <protection hidden="1"/>
    </xf>
    <xf numFmtId="0" fontId="2" fillId="3" borderId="53" xfId="0" applyFont="1" applyFill="1" applyBorder="1" applyAlignment="1" applyProtection="1">
      <alignment horizontal="center" vertical="center"/>
      <protection hidden="1"/>
    </xf>
    <xf numFmtId="0" fontId="6" fillId="3" borderId="81" xfId="0" applyFont="1" applyFill="1" applyBorder="1" applyAlignment="1" applyProtection="1">
      <alignment horizontal="center" vertical="center" wrapText="1"/>
      <protection hidden="1"/>
    </xf>
    <xf numFmtId="0" fontId="6" fillId="3" borderId="82" xfId="0" applyFont="1" applyFill="1" applyBorder="1" applyAlignment="1" applyProtection="1">
      <alignment horizontal="center" vertical="center" wrapText="1"/>
      <protection hidden="1"/>
    </xf>
    <xf numFmtId="0" fontId="2" fillId="3" borderId="48" xfId="0" applyFont="1" applyFill="1" applyBorder="1" applyAlignment="1" applyProtection="1">
      <alignment horizontal="center" vertical="center"/>
      <protection hidden="1"/>
    </xf>
    <xf numFmtId="0" fontId="2" fillId="3" borderId="54" xfId="0" applyFont="1" applyFill="1" applyBorder="1" applyAlignment="1" applyProtection="1">
      <alignment horizontal="center" vertical="center"/>
      <protection hidden="1"/>
    </xf>
    <xf numFmtId="0" fontId="2" fillId="3" borderId="49" xfId="0" applyFont="1" applyFill="1" applyBorder="1" applyAlignment="1" applyProtection="1">
      <alignment horizontal="center" vertical="center"/>
      <protection hidden="1"/>
    </xf>
    <xf numFmtId="0" fontId="2" fillId="3" borderId="55" xfId="0" applyFont="1" applyFill="1" applyBorder="1" applyAlignment="1" applyProtection="1">
      <alignment horizontal="center" vertical="center"/>
      <protection hidden="1"/>
    </xf>
    <xf numFmtId="0" fontId="2" fillId="3" borderId="50" xfId="0" applyFont="1" applyFill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80" xfId="0" applyFont="1" applyFill="1" applyBorder="1" applyAlignment="1" applyProtection="1">
      <alignment horizontal="center" vertical="center" wrapText="1"/>
      <protection hidden="1"/>
    </xf>
    <xf numFmtId="0" fontId="2" fillId="3" borderId="61" xfId="0" applyFont="1" applyFill="1" applyBorder="1" applyAlignment="1" applyProtection="1">
      <alignment horizontal="center" vertical="center" wrapText="1"/>
      <protection hidden="1"/>
    </xf>
    <xf numFmtId="0" fontId="2" fillId="3" borderId="42" xfId="0" applyFont="1" applyFill="1" applyBorder="1" applyAlignment="1" applyProtection="1">
      <alignment horizontal="center" vertical="center" wrapText="1"/>
      <protection hidden="1"/>
    </xf>
    <xf numFmtId="0" fontId="2" fillId="3" borderId="62" xfId="0" applyFont="1" applyFill="1" applyBorder="1" applyAlignment="1" applyProtection="1">
      <alignment horizontal="center" vertical="center" wrapText="1"/>
      <protection hidden="1"/>
    </xf>
    <xf numFmtId="0" fontId="2" fillId="3" borderId="63" xfId="0" applyFont="1" applyFill="1" applyBorder="1" applyAlignment="1" applyProtection="1">
      <alignment horizontal="center" vertical="center" wrapText="1"/>
      <protection hidden="1"/>
    </xf>
    <xf numFmtId="0" fontId="2" fillId="3" borderId="64" xfId="0" applyFont="1" applyFill="1" applyBorder="1" applyAlignment="1" applyProtection="1">
      <alignment horizontal="center" vertical="center" wrapText="1"/>
      <protection hidden="1"/>
    </xf>
    <xf numFmtId="0" fontId="2" fillId="3" borderId="65" xfId="0" applyFont="1" applyFill="1" applyBorder="1" applyAlignment="1" applyProtection="1">
      <alignment horizontal="center" vertical="center" wrapText="1"/>
      <protection hidden="1"/>
    </xf>
    <xf numFmtId="0" fontId="22" fillId="4" borderId="2" xfId="0" applyFont="1" applyFill="1" applyBorder="1" applyAlignment="1" applyProtection="1">
      <alignment horizontal="center" vertical="center"/>
      <protection hidden="1"/>
    </xf>
    <xf numFmtId="0" fontId="22" fillId="4" borderId="5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wrapText="1"/>
      <protection hidden="1"/>
    </xf>
    <xf numFmtId="0" fontId="10" fillId="2" borderId="2" xfId="0" applyFont="1" applyFill="1" applyBorder="1" applyAlignment="1" applyProtection="1">
      <alignment horizontal="center" wrapText="1"/>
      <protection hidden="1"/>
    </xf>
    <xf numFmtId="0" fontId="10" fillId="2" borderId="3" xfId="0" applyFont="1" applyFill="1" applyBorder="1" applyAlignment="1" applyProtection="1">
      <alignment horizontal="center" wrapText="1"/>
      <protection hidden="1"/>
    </xf>
    <xf numFmtId="0" fontId="10" fillId="2" borderId="4" xfId="0" applyFont="1" applyFill="1" applyBorder="1" applyAlignment="1" applyProtection="1">
      <alignment horizontal="center" wrapText="1"/>
      <protection hidden="1"/>
    </xf>
    <xf numFmtId="0" fontId="10" fillId="2" borderId="5" xfId="0" applyFont="1" applyFill="1" applyBorder="1" applyAlignment="1" applyProtection="1">
      <alignment horizontal="center" wrapText="1"/>
      <protection hidden="1"/>
    </xf>
    <xf numFmtId="0" fontId="10" fillId="2" borderId="10" xfId="0" applyFont="1" applyFill="1" applyBorder="1" applyAlignment="1" applyProtection="1">
      <alignment horizontal="center" wrapText="1"/>
      <protection hidden="1"/>
    </xf>
    <xf numFmtId="0" fontId="0" fillId="0" borderId="57" xfId="0" applyBorder="1" applyAlignment="1" applyProtection="1">
      <alignment horizontal="center" vertical="center" wrapText="1"/>
      <protection hidden="1"/>
    </xf>
    <xf numFmtId="0" fontId="0" fillId="0" borderId="58" xfId="0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80" xfId="0" applyFont="1" applyFill="1" applyBorder="1" applyAlignment="1" applyProtection="1">
      <alignment horizontal="center" vertical="center"/>
      <protection hidden="1"/>
    </xf>
    <xf numFmtId="0" fontId="0" fillId="6" borderId="115" xfId="0" applyFill="1" applyBorder="1" applyAlignment="1" applyProtection="1">
      <alignment horizontal="center" vertical="center" wrapText="1"/>
      <protection hidden="1"/>
    </xf>
    <xf numFmtId="0" fontId="0" fillId="6" borderId="116" xfId="0" applyFill="1" applyBorder="1" applyAlignment="1" applyProtection="1">
      <alignment horizontal="center" vertical="center" wrapText="1"/>
      <protection hidden="1"/>
    </xf>
    <xf numFmtId="0" fontId="0" fillId="6" borderId="67" xfId="0" applyFill="1" applyBorder="1" applyAlignment="1" applyProtection="1">
      <alignment horizontal="center" vertical="center" wrapText="1"/>
      <protection hidden="1"/>
    </xf>
    <xf numFmtId="0" fontId="0" fillId="6" borderId="68" xfId="0" applyFill="1" applyBorder="1" applyAlignment="1" applyProtection="1">
      <alignment horizontal="center" vertical="center" wrapText="1"/>
      <protection hidden="1"/>
    </xf>
    <xf numFmtId="0" fontId="24" fillId="3" borderId="70" xfId="0" applyFont="1" applyFill="1" applyBorder="1" applyAlignment="1" applyProtection="1">
      <alignment horizontal="center" vertical="center"/>
      <protection hidden="1"/>
    </xf>
    <xf numFmtId="0" fontId="24" fillId="3" borderId="71" xfId="0" applyFont="1" applyFill="1" applyBorder="1" applyAlignment="1" applyProtection="1">
      <alignment horizontal="center" vertical="center"/>
      <protection hidden="1"/>
    </xf>
    <xf numFmtId="0" fontId="24" fillId="3" borderId="75" xfId="0" applyFont="1" applyFill="1" applyBorder="1" applyAlignment="1" applyProtection="1">
      <alignment horizontal="center" vertical="center"/>
      <protection hidden="1"/>
    </xf>
    <xf numFmtId="0" fontId="24" fillId="3" borderId="76" xfId="0" applyFont="1" applyFill="1" applyBorder="1" applyAlignment="1" applyProtection="1">
      <alignment horizontal="center" vertical="center"/>
      <protection hidden="1"/>
    </xf>
    <xf numFmtId="0" fontId="24" fillId="3" borderId="72" xfId="0" applyFont="1" applyFill="1" applyBorder="1" applyAlignment="1" applyProtection="1">
      <alignment horizontal="center" vertical="center"/>
      <protection hidden="1"/>
    </xf>
    <xf numFmtId="0" fontId="24" fillId="3" borderId="77" xfId="0" applyFont="1" applyFill="1" applyBorder="1" applyAlignment="1" applyProtection="1">
      <alignment horizontal="center" vertical="center"/>
      <protection hidden="1"/>
    </xf>
    <xf numFmtId="0" fontId="24" fillId="3" borderId="73" xfId="0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left" vertical="center"/>
      <protection hidden="1"/>
    </xf>
    <xf numFmtId="0" fontId="0" fillId="6" borderId="42" xfId="0" applyFill="1" applyBorder="1" applyAlignment="1" applyProtection="1">
      <alignment horizontal="center" vertical="center" wrapText="1"/>
      <protection hidden="1"/>
    </xf>
    <xf numFmtId="0" fontId="0" fillId="6" borderId="66" xfId="0" applyFill="1" applyBorder="1" applyAlignment="1" applyProtection="1">
      <alignment horizontal="center" vertical="center" wrapText="1"/>
      <protection hidden="1"/>
    </xf>
    <xf numFmtId="0" fontId="0" fillId="6" borderId="78" xfId="0" applyFill="1" applyBorder="1" applyAlignment="1" applyProtection="1">
      <alignment horizontal="center" vertical="center" wrapText="1"/>
      <protection hidden="1"/>
    </xf>
    <xf numFmtId="0" fontId="0" fillId="6" borderId="61" xfId="0" applyFill="1" applyBorder="1" applyAlignment="1" applyProtection="1">
      <alignment horizontal="center" vertical="center" wrapText="1"/>
      <protection hidden="1"/>
    </xf>
    <xf numFmtId="0" fontId="24" fillId="3" borderId="69" xfId="0" applyFont="1" applyFill="1" applyBorder="1" applyAlignment="1" applyProtection="1">
      <alignment horizontal="center" vertical="center"/>
      <protection hidden="1"/>
    </xf>
    <xf numFmtId="0" fontId="24" fillId="3" borderId="74" xfId="0" applyFont="1" applyFill="1" applyBorder="1" applyAlignment="1" applyProtection="1">
      <alignment horizontal="center" vertical="center"/>
      <protection hidden="1"/>
    </xf>
  </cellXfs>
  <cellStyles count="4">
    <cellStyle name="Hipervínculo" xfId="2" builtinId="8"/>
    <cellStyle name="Normal" xfId="0" builtinId="0"/>
    <cellStyle name="Porcentaje" xfId="1" builtinId="5"/>
    <cellStyle name="Título 2" xfId="3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Gestión del Riesgo de Corrupción - Mapa de Riesgos de Corrupción</a:t>
            </a:r>
            <a:endParaRPr lang="es-419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PACC!$C$13</c:f>
              <c:strCache>
                <c:ptCount val="1"/>
                <c:pt idx="0">
                  <c:v>1er seguimiento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PACC!$B$14:$B$19</c:f>
              <c:strCache>
                <c:ptCount val="6"/>
                <c:pt idx="0">
                  <c:v>1. Política de administración de riesgos</c:v>
                </c:pt>
                <c:pt idx="1">
                  <c:v>2. Construcción del mapa de Riesgos de Corrupción</c:v>
                </c:pt>
                <c:pt idx="2">
                  <c:v>3. Consulta y divulgación</c:v>
                </c:pt>
                <c:pt idx="3">
                  <c:v>4. Monitoreo y Revisión</c:v>
                </c:pt>
                <c:pt idx="4">
                  <c:v>5. Seguimiento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PACC!$C$14:$C$19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7-42FC-89C5-DC4DD3A38D7F}"/>
            </c:ext>
          </c:extLst>
        </c:ser>
        <c:ser>
          <c:idx val="1"/>
          <c:order val="1"/>
          <c:tx>
            <c:strRef>
              <c:f>PACC!$D$13</c:f>
              <c:strCache>
                <c:ptCount val="1"/>
                <c:pt idx="0">
                  <c:v> 2do seguimiento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PACC!$B$14:$B$19</c:f>
              <c:strCache>
                <c:ptCount val="6"/>
                <c:pt idx="0">
                  <c:v>1. Política de administración de riesgos</c:v>
                </c:pt>
                <c:pt idx="1">
                  <c:v>2. Construcción del mapa de Riesgos de Corrupción</c:v>
                </c:pt>
                <c:pt idx="2">
                  <c:v>3. Consulta y divulgación</c:v>
                </c:pt>
                <c:pt idx="3">
                  <c:v>4. Monitoreo y Revisión</c:v>
                </c:pt>
                <c:pt idx="4">
                  <c:v>5. Seguimiento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PACC!$D$14:$D$19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307-42FC-89C5-DC4DD3A38D7F}"/>
            </c:ext>
          </c:extLst>
        </c:ser>
        <c:ser>
          <c:idx val="2"/>
          <c:order val="2"/>
          <c:tx>
            <c:strRef>
              <c:f>PACC!$E$13</c:f>
              <c:strCache>
                <c:ptCount val="1"/>
                <c:pt idx="0">
                  <c:v> 3er seguimiento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PACC!$B$14:$B$19</c:f>
              <c:strCache>
                <c:ptCount val="6"/>
                <c:pt idx="0">
                  <c:v>1. Política de administración de riesgos</c:v>
                </c:pt>
                <c:pt idx="1">
                  <c:v>2. Construcción del mapa de Riesgos de Corrupción</c:v>
                </c:pt>
                <c:pt idx="2">
                  <c:v>3. Consulta y divulgación</c:v>
                </c:pt>
                <c:pt idx="3">
                  <c:v>4. Monitoreo y Revisión</c:v>
                </c:pt>
                <c:pt idx="4">
                  <c:v>5. Seguimiento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PACC!$E$14:$E$19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9307-42FC-89C5-DC4DD3A3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839432"/>
        <c:axId val="523835112"/>
      </c:barChart>
      <c:catAx>
        <c:axId val="5238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3835112"/>
        <c:crosses val="autoZero"/>
        <c:auto val="1"/>
        <c:lblAlgn val="ctr"/>
        <c:lblOffset val="100"/>
        <c:noMultiLvlLbl val="0"/>
      </c:catAx>
      <c:valAx>
        <c:axId val="52383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383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Racionalización de Trámites</a:t>
            </a:r>
            <a:endParaRPr lang="es-419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PACC!$H$13</c:f>
              <c:strCache>
                <c:ptCount val="1"/>
                <c:pt idx="0">
                  <c:v>1er seguimiento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PACC!$G$14:$G$19</c:f>
              <c:strCache>
                <c:ptCount val="6"/>
                <c:pt idx="0">
                  <c:v>1. Implementación racionalización anti tramites</c:v>
                </c:pt>
                <c:pt idx="1">
                  <c:v>2. Evaluación de la implementación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PACC!$H$14:$H$19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7FF-43FA-9DA4-40E61FF7F0FC}"/>
            </c:ext>
          </c:extLst>
        </c:ser>
        <c:ser>
          <c:idx val="1"/>
          <c:order val="1"/>
          <c:tx>
            <c:strRef>
              <c:f>PACC!$I$13</c:f>
              <c:strCache>
                <c:ptCount val="1"/>
                <c:pt idx="0">
                  <c:v>2do seguimiento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PACC!$G$14:$G$19</c:f>
              <c:strCache>
                <c:ptCount val="6"/>
                <c:pt idx="0">
                  <c:v>1. Implementación racionalización anti tramites</c:v>
                </c:pt>
                <c:pt idx="1">
                  <c:v>2. Evaluación de la implementación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PACC!$I$14:$I$19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37FF-43FA-9DA4-40E61FF7F0FC}"/>
            </c:ext>
          </c:extLst>
        </c:ser>
        <c:ser>
          <c:idx val="2"/>
          <c:order val="2"/>
          <c:tx>
            <c:strRef>
              <c:f>PACC!$J$13</c:f>
              <c:strCache>
                <c:ptCount val="1"/>
                <c:pt idx="0">
                  <c:v> 3er seguimiento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PACC!$G$14:$G$19</c:f>
              <c:strCache>
                <c:ptCount val="6"/>
                <c:pt idx="0">
                  <c:v>1. Implementación racionalización anti tramites</c:v>
                </c:pt>
                <c:pt idx="1">
                  <c:v>2. Evaluación de la implementación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PACC!$J$14:$J$19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37FF-43FA-9DA4-40E61FF7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478704"/>
        <c:axId val="522475104"/>
      </c:barChart>
      <c:catAx>
        <c:axId val="52247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2475104"/>
        <c:crosses val="autoZero"/>
        <c:auto val="1"/>
        <c:lblAlgn val="ctr"/>
        <c:lblOffset val="100"/>
        <c:noMultiLvlLbl val="0"/>
      </c:catAx>
      <c:valAx>
        <c:axId val="52247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247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Estrategia de Rendición de Cuentas</a:t>
            </a:r>
            <a:endParaRPr lang="es-419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PACC!$M$13</c:f>
              <c:strCache>
                <c:ptCount val="1"/>
                <c:pt idx="0">
                  <c:v> 1er seguimiento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PACC!$L$14:$L$19</c:f>
              <c:strCache>
                <c:ptCount val="6"/>
                <c:pt idx="0">
                  <c:v>1. Información de Calidad y en el lenguaje compresivo </c:v>
                </c:pt>
                <c:pt idx="1">
                  <c:v>2. Dialogo de doble vía con la ciudadanía y sus organizaciones  </c:v>
                </c:pt>
                <c:pt idx="2">
                  <c:v>3. Incentivos para motivar la cultura de la rendición n de cuentas </c:v>
                </c:pt>
                <c:pt idx="3">
                  <c:v>4. Evaluación y retroalimentación a la gestión institucional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PACC!$M$14:$M$19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8DF-4B1A-8CD9-A9CBE2F6F0A5}"/>
            </c:ext>
          </c:extLst>
        </c:ser>
        <c:ser>
          <c:idx val="1"/>
          <c:order val="1"/>
          <c:tx>
            <c:strRef>
              <c:f>PACC!$N$13</c:f>
              <c:strCache>
                <c:ptCount val="1"/>
                <c:pt idx="0">
                  <c:v>2do seguimiento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PACC!$L$14:$L$19</c:f>
              <c:strCache>
                <c:ptCount val="6"/>
                <c:pt idx="0">
                  <c:v>1. Información de Calidad y en el lenguaje compresivo </c:v>
                </c:pt>
                <c:pt idx="1">
                  <c:v>2. Dialogo de doble vía con la ciudadanía y sus organizaciones  </c:v>
                </c:pt>
                <c:pt idx="2">
                  <c:v>3. Incentivos para motivar la cultura de la rendición n de cuentas </c:v>
                </c:pt>
                <c:pt idx="3">
                  <c:v>4. Evaluación y retroalimentación a la gestión institucional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PACC!$N$14:$N$19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38DF-4B1A-8CD9-A9CBE2F6F0A5}"/>
            </c:ext>
          </c:extLst>
        </c:ser>
        <c:ser>
          <c:idx val="2"/>
          <c:order val="2"/>
          <c:tx>
            <c:strRef>
              <c:f>PACC!$O$13</c:f>
              <c:strCache>
                <c:ptCount val="1"/>
                <c:pt idx="0">
                  <c:v> 3er seguimiento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PACC!$L$14:$L$19</c:f>
              <c:strCache>
                <c:ptCount val="6"/>
                <c:pt idx="0">
                  <c:v>1. Información de Calidad y en el lenguaje compresivo </c:v>
                </c:pt>
                <c:pt idx="1">
                  <c:v>2. Dialogo de doble vía con la ciudadanía y sus organizaciones  </c:v>
                </c:pt>
                <c:pt idx="2">
                  <c:v>3. Incentivos para motivar la cultura de la rendición n de cuentas </c:v>
                </c:pt>
                <c:pt idx="3">
                  <c:v>4. Evaluación y retroalimentación a la gestión institucional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PACC!$O$14:$O$19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38DF-4B1A-8CD9-A9CBE2F6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475824"/>
        <c:axId val="522474384"/>
      </c:barChart>
      <c:catAx>
        <c:axId val="52247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2474384"/>
        <c:crosses val="autoZero"/>
        <c:auto val="1"/>
        <c:lblAlgn val="ctr"/>
        <c:lblOffset val="100"/>
        <c:noMultiLvlLbl val="0"/>
      </c:catAx>
      <c:valAx>
        <c:axId val="52247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247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Mecanismos para Mejorar la Atención al Ciudadano</a:t>
            </a:r>
            <a:endParaRPr lang="es-419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PACC!$D$32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PACC!$C$33:$C$38</c:f>
              <c:strCache>
                <c:ptCount val="6"/>
                <c:pt idx="0">
                  <c:v>1. Estructura administrativa y Direccionamiento estratégico</c:v>
                </c:pt>
                <c:pt idx="1">
                  <c:v>2. Fortalecimiento de los canales de atención</c:v>
                </c:pt>
                <c:pt idx="2">
                  <c:v>3. Talento Humano </c:v>
                </c:pt>
                <c:pt idx="3">
                  <c:v>4. Normativo y procedimental </c:v>
                </c:pt>
                <c:pt idx="4">
                  <c:v>5. Relacionamiento con el ciudadano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PACC!$D$33:$D$38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EF1-481A-8774-7E78F4CF50DF}"/>
            </c:ext>
          </c:extLst>
        </c:ser>
        <c:ser>
          <c:idx val="1"/>
          <c:order val="1"/>
          <c:tx>
            <c:strRef>
              <c:f>PACC!$E$32</c:f>
              <c:strCache>
                <c:ptCount val="1"/>
                <c:pt idx="0">
                  <c:v>1er seguimiento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PACC!$C$33:$C$38</c:f>
              <c:strCache>
                <c:ptCount val="6"/>
                <c:pt idx="0">
                  <c:v>1. Estructura administrativa y Direccionamiento estratégico</c:v>
                </c:pt>
                <c:pt idx="1">
                  <c:v>2. Fortalecimiento de los canales de atención</c:v>
                </c:pt>
                <c:pt idx="2">
                  <c:v>3. Talento Humano </c:v>
                </c:pt>
                <c:pt idx="3">
                  <c:v>4. Normativo y procedimental </c:v>
                </c:pt>
                <c:pt idx="4">
                  <c:v>5. Relacionamiento con el ciudadano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PACC!$E$33:$E$38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4EF1-481A-8774-7E78F4CF50DF}"/>
            </c:ext>
          </c:extLst>
        </c:ser>
        <c:ser>
          <c:idx val="2"/>
          <c:order val="2"/>
          <c:tx>
            <c:strRef>
              <c:f>PACC!$F$32</c:f>
              <c:strCache>
                <c:ptCount val="1"/>
                <c:pt idx="0">
                  <c:v> 2do seguimiento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PACC!$C$33:$C$38</c:f>
              <c:strCache>
                <c:ptCount val="6"/>
                <c:pt idx="0">
                  <c:v>1. Estructura administrativa y Direccionamiento estratégico</c:v>
                </c:pt>
                <c:pt idx="1">
                  <c:v>2. Fortalecimiento de los canales de atención</c:v>
                </c:pt>
                <c:pt idx="2">
                  <c:v>3. Talento Humano </c:v>
                </c:pt>
                <c:pt idx="3">
                  <c:v>4. Normativo y procedimental </c:v>
                </c:pt>
                <c:pt idx="4">
                  <c:v>5. Relacionamiento con el ciudadano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PACC!$F$33:$F$38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4EF1-481A-8774-7E78F4CF50DF}"/>
            </c:ext>
          </c:extLst>
        </c:ser>
        <c:ser>
          <c:idx val="3"/>
          <c:order val="3"/>
          <c:tx>
            <c:strRef>
              <c:f>PACC!$G$32</c:f>
              <c:strCache>
                <c:ptCount val="1"/>
                <c:pt idx="0">
                  <c:v> 3er seguimiento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PACC!$C$33:$C$38</c:f>
              <c:strCache>
                <c:ptCount val="6"/>
                <c:pt idx="0">
                  <c:v>1. Estructura administrativa y Direccionamiento estratégico</c:v>
                </c:pt>
                <c:pt idx="1">
                  <c:v>2. Fortalecimiento de los canales de atención</c:v>
                </c:pt>
                <c:pt idx="2">
                  <c:v>3. Talento Humano </c:v>
                </c:pt>
                <c:pt idx="3">
                  <c:v>4. Normativo y procedimental </c:v>
                </c:pt>
                <c:pt idx="4">
                  <c:v>5. Relacionamiento con el ciudadano 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PACC!$G$33:$G$38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4EF1-481A-8774-7E78F4CF5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481224"/>
        <c:axId val="522481584"/>
      </c:barChart>
      <c:catAx>
        <c:axId val="52248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2481584"/>
        <c:crosses val="autoZero"/>
        <c:auto val="1"/>
        <c:lblAlgn val="ctr"/>
        <c:lblOffset val="100"/>
        <c:noMultiLvlLbl val="0"/>
      </c:catAx>
      <c:valAx>
        <c:axId val="52248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248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Mecanismos para la Transparencia y Acceso a la Información</a:t>
            </a:r>
            <a:endParaRPr lang="es-419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PACC!$J$32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PACC!$I$33:$I$38</c:f>
              <c:strCache>
                <c:ptCount val="6"/>
                <c:pt idx="0">
                  <c:v>1. Lineamientos de Transparencia
Activa</c:v>
                </c:pt>
                <c:pt idx="1">
                  <c:v>2.  Lineamientos de Transparencia
Pasiva</c:v>
                </c:pt>
                <c:pt idx="2">
                  <c:v>3. Elaboración de los Instrumentos de Gestión de la Información</c:v>
                </c:pt>
                <c:pt idx="3">
                  <c:v>4. Criterio diferencial de accesibilidad</c:v>
                </c:pt>
                <c:pt idx="4">
                  <c:v>5. Monitoreo del Acceso a
la Información Pública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PACC!$J$33:$J$38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A45-4B0D-97D0-8F8DF1CABC74}"/>
            </c:ext>
          </c:extLst>
        </c:ser>
        <c:ser>
          <c:idx val="1"/>
          <c:order val="1"/>
          <c:tx>
            <c:strRef>
              <c:f>PACC!$K$32</c:f>
              <c:strCache>
                <c:ptCount val="1"/>
                <c:pt idx="0">
                  <c:v>1er seguimiento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PACC!$I$33:$I$38</c:f>
              <c:strCache>
                <c:ptCount val="6"/>
                <c:pt idx="0">
                  <c:v>1. Lineamientos de Transparencia
Activa</c:v>
                </c:pt>
                <c:pt idx="1">
                  <c:v>2.  Lineamientos de Transparencia
Pasiva</c:v>
                </c:pt>
                <c:pt idx="2">
                  <c:v>3. Elaboración de los Instrumentos de Gestión de la Información</c:v>
                </c:pt>
                <c:pt idx="3">
                  <c:v>4. Criterio diferencial de accesibilidad</c:v>
                </c:pt>
                <c:pt idx="4">
                  <c:v>5. Monitoreo del Acceso a
la Información Pública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PACC!$K$33:$K$38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4A45-4B0D-97D0-8F8DF1CABC74}"/>
            </c:ext>
          </c:extLst>
        </c:ser>
        <c:ser>
          <c:idx val="2"/>
          <c:order val="2"/>
          <c:tx>
            <c:strRef>
              <c:f>PACC!$L$32</c:f>
              <c:strCache>
                <c:ptCount val="1"/>
                <c:pt idx="0">
                  <c:v> 2do seguimiento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PACC!$I$33:$I$38</c:f>
              <c:strCache>
                <c:ptCount val="6"/>
                <c:pt idx="0">
                  <c:v>1. Lineamientos de Transparencia
Activa</c:v>
                </c:pt>
                <c:pt idx="1">
                  <c:v>2.  Lineamientos de Transparencia
Pasiva</c:v>
                </c:pt>
                <c:pt idx="2">
                  <c:v>3. Elaboración de los Instrumentos de Gestión de la Información</c:v>
                </c:pt>
                <c:pt idx="3">
                  <c:v>4. Criterio diferencial de accesibilidad</c:v>
                </c:pt>
                <c:pt idx="4">
                  <c:v>5. Monitoreo del Acceso a
la Información Pública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PACC!$L$33:$L$38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4A45-4B0D-97D0-8F8DF1CABC74}"/>
            </c:ext>
          </c:extLst>
        </c:ser>
        <c:ser>
          <c:idx val="3"/>
          <c:order val="3"/>
          <c:tx>
            <c:strRef>
              <c:f>PACC!$M$32</c:f>
              <c:strCache>
                <c:ptCount val="1"/>
                <c:pt idx="0">
                  <c:v>3er seguimiento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PACC!$I$33:$I$38</c:f>
              <c:strCache>
                <c:ptCount val="6"/>
                <c:pt idx="0">
                  <c:v>1. Lineamientos de Transparencia
Activa</c:v>
                </c:pt>
                <c:pt idx="1">
                  <c:v>2.  Lineamientos de Transparencia
Pasiva</c:v>
                </c:pt>
                <c:pt idx="2">
                  <c:v>3. Elaboración de los Instrumentos de Gestión de la Información</c:v>
                </c:pt>
                <c:pt idx="3">
                  <c:v>4. Criterio diferencial de accesibilidad</c:v>
                </c:pt>
                <c:pt idx="4">
                  <c:v>5. Monitoreo del Acceso a
la Información Pública</c:v>
                </c:pt>
                <c:pt idx="5">
                  <c:v>%  de cumplimineto del componene </c:v>
                </c:pt>
              </c:strCache>
            </c:strRef>
          </c:cat>
          <c:val>
            <c:numRef>
              <c:f>PACC!$M$33:$M$38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4A45-4B0D-97D0-8F8DF1CA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097216"/>
        <c:axId val="578099736"/>
      </c:barChart>
      <c:catAx>
        <c:axId val="578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78099736"/>
        <c:crosses val="autoZero"/>
        <c:auto val="1"/>
        <c:lblAlgn val="ctr"/>
        <c:lblOffset val="100"/>
        <c:noMultiLvlLbl val="0"/>
      </c:catAx>
      <c:valAx>
        <c:axId val="57809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78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cumplimineto de los  componentes</a:t>
            </a:r>
            <a:r>
              <a:rPr lang="en-US" baseline="0"/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PACC!$F$42</c:f>
              <c:strCache>
                <c:ptCount val="1"/>
                <c:pt idx="0">
                  <c:v>% cumplimineto 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PACC!$D$43:$E$47</c:f>
              <c:strCache>
                <c:ptCount val="5"/>
                <c:pt idx="0">
                  <c:v>Componente # 1</c:v>
                </c:pt>
                <c:pt idx="1">
                  <c:v>Componente # 2</c:v>
                </c:pt>
                <c:pt idx="2">
                  <c:v>Componente # 3</c:v>
                </c:pt>
                <c:pt idx="3">
                  <c:v>Componente # 4</c:v>
                </c:pt>
                <c:pt idx="4">
                  <c:v>Componente # 5</c:v>
                </c:pt>
              </c:strCache>
            </c:strRef>
          </c:cat>
          <c:val>
            <c:numRef>
              <c:f>PACC!$F$43:$F$47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132-4A39-B528-C4801959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00216"/>
        <c:axId val="530400936"/>
      </c:barChart>
      <c:catAx>
        <c:axId val="530400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0400936"/>
        <c:crosses val="autoZero"/>
        <c:auto val="1"/>
        <c:lblAlgn val="ctr"/>
        <c:lblOffset val="100"/>
        <c:noMultiLvlLbl val="0"/>
      </c:catAx>
      <c:valAx>
        <c:axId val="53040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040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2.xml"/><Relationship Id="rId3" Type="http://schemas.openxmlformats.org/officeDocument/2006/relationships/hyperlink" Target="#'COMPONENTE 02'!A1"/><Relationship Id="rId7" Type="http://schemas.openxmlformats.org/officeDocument/2006/relationships/hyperlink" Target="#'COMPONENTE 04'!A1"/><Relationship Id="rId12" Type="http://schemas.openxmlformats.org/officeDocument/2006/relationships/chart" Target="../charts/chart1.xml"/><Relationship Id="rId17" Type="http://schemas.openxmlformats.org/officeDocument/2006/relationships/chart" Target="../charts/chart6.xml"/><Relationship Id="rId2" Type="http://schemas.openxmlformats.org/officeDocument/2006/relationships/image" Target="../media/image1.png"/><Relationship Id="rId16" Type="http://schemas.openxmlformats.org/officeDocument/2006/relationships/chart" Target="../charts/chart5.xml"/><Relationship Id="rId1" Type="http://schemas.openxmlformats.org/officeDocument/2006/relationships/hyperlink" Target="#'COMPONENTE 01'!A1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#'COMPONENTE 03'!A1"/><Relationship Id="rId15" Type="http://schemas.openxmlformats.org/officeDocument/2006/relationships/chart" Target="../charts/chart4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COMPONENTE 05'!A1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CC!A1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CC!A1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Portada!A1"/><Relationship Id="rId1" Type="http://schemas.openxmlformats.org/officeDocument/2006/relationships/image" Target="../media/image7.png"/><Relationship Id="rId6" Type="http://schemas.openxmlformats.org/officeDocument/2006/relationships/image" Target="../media/image2.png"/><Relationship Id="rId5" Type="http://schemas.openxmlformats.org/officeDocument/2006/relationships/hyperlink" Target="#PACC!A1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CC!A1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CC!A1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375879</xdr:colOff>
      <xdr:row>10</xdr:row>
      <xdr:rowOff>1384088</xdr:rowOff>
    </xdr:from>
    <xdr:to>
      <xdr:col>5</xdr:col>
      <xdr:colOff>375878</xdr:colOff>
      <xdr:row>10</xdr:row>
      <xdr:rowOff>1927014</xdr:rowOff>
    </xdr:to>
    <xdr:sp macro="" textlink="">
      <xdr:nvSpPr>
        <xdr:cNvPr id="8" name="Rectángulo redondeado 3">
          <a:extLst>
            <a:ext uri="{FF2B5EF4-FFF2-40B4-BE49-F238E27FC236}">
              <a16:creationId xmlns:a16="http://schemas.microsoft.com/office/drawing/2014/main" id="{0B2E1C70-26C4-4FA5-9C2D-2868BC21ABF6}"/>
            </a:ext>
          </a:extLst>
        </xdr:cNvPr>
        <xdr:cNvSpPr/>
      </xdr:nvSpPr>
      <xdr:spPr>
        <a:xfrm>
          <a:off x="1137879" y="4078302"/>
          <a:ext cx="3047999" cy="542926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Gestión del Riesgo de Corrupción - Mapa de Riesgos de Corrupción</a:t>
          </a:r>
          <a:endParaRPr lang="es-CO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222518</xdr:colOff>
      <xdr:row>10</xdr:row>
      <xdr:rowOff>1383046</xdr:rowOff>
    </xdr:from>
    <xdr:to>
      <xdr:col>10</xdr:col>
      <xdr:colOff>222517</xdr:colOff>
      <xdr:row>10</xdr:row>
      <xdr:rowOff>1906921</xdr:rowOff>
    </xdr:to>
    <xdr:sp macro="" textlink="">
      <xdr:nvSpPr>
        <xdr:cNvPr id="9" name="Rectángulo redondeado 4">
          <a:extLst>
            <a:ext uri="{FF2B5EF4-FFF2-40B4-BE49-F238E27FC236}">
              <a16:creationId xmlns:a16="http://schemas.microsoft.com/office/drawing/2014/main" id="{1E3520EE-72D7-40CB-A0AF-C04F9022956B}"/>
            </a:ext>
          </a:extLst>
        </xdr:cNvPr>
        <xdr:cNvSpPr/>
      </xdr:nvSpPr>
      <xdr:spPr>
        <a:xfrm>
          <a:off x="4794518" y="4077260"/>
          <a:ext cx="3047999" cy="52387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Racionalización de Trámites</a:t>
          </a:r>
          <a:endParaRPr lang="es-CO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612322</xdr:colOff>
      <xdr:row>10</xdr:row>
      <xdr:rowOff>1387128</xdr:rowOff>
    </xdr:from>
    <xdr:to>
      <xdr:col>14</xdr:col>
      <xdr:colOff>612321</xdr:colOff>
      <xdr:row>10</xdr:row>
      <xdr:rowOff>1911003</xdr:rowOff>
    </xdr:to>
    <xdr:sp macro="" textlink="">
      <xdr:nvSpPr>
        <xdr:cNvPr id="10" name="Rectángulo redondeado 8">
          <a:extLst>
            <a:ext uri="{FF2B5EF4-FFF2-40B4-BE49-F238E27FC236}">
              <a16:creationId xmlns:a16="http://schemas.microsoft.com/office/drawing/2014/main" id="{FA710114-4A45-469B-B21A-06CD99C14C73}"/>
            </a:ext>
          </a:extLst>
        </xdr:cNvPr>
        <xdr:cNvSpPr/>
      </xdr:nvSpPr>
      <xdr:spPr>
        <a:xfrm>
          <a:off x="8232322" y="4081342"/>
          <a:ext cx="3047999" cy="52387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Estrategia de Rendición de Cuentas</a:t>
          </a:r>
          <a:endParaRPr lang="es-CO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95250</xdr:colOff>
      <xdr:row>10</xdr:row>
      <xdr:rowOff>802822</xdr:rowOff>
    </xdr:from>
    <xdr:to>
      <xdr:col>10</xdr:col>
      <xdr:colOff>95250</xdr:colOff>
      <xdr:row>10</xdr:row>
      <xdr:rowOff>1056635</xdr:rowOff>
    </xdr:to>
    <xdr:sp macro="" textlink="">
      <xdr:nvSpPr>
        <xdr:cNvPr id="11" name="Terminador 15">
          <a:extLst>
            <a:ext uri="{FF2B5EF4-FFF2-40B4-BE49-F238E27FC236}">
              <a16:creationId xmlns:a16="http://schemas.microsoft.com/office/drawing/2014/main" id="{8468D0AA-E682-494F-BC4C-8FF9168A4026}"/>
            </a:ext>
          </a:extLst>
        </xdr:cNvPr>
        <xdr:cNvSpPr/>
      </xdr:nvSpPr>
      <xdr:spPr>
        <a:xfrm>
          <a:off x="4667250" y="3497036"/>
          <a:ext cx="3048000" cy="253813"/>
        </a:xfrm>
        <a:prstGeom prst="flowChartTerminator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Componente</a:t>
          </a:r>
          <a:r>
            <a:rPr lang="es-CO" sz="1200" b="1" baseline="0">
              <a:solidFill>
                <a:sysClr val="windowText" lastClr="000000"/>
              </a:solidFill>
            </a:rPr>
            <a:t> # 2 </a:t>
          </a:r>
          <a:endParaRPr lang="es-CO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443593</xdr:colOff>
      <xdr:row>10</xdr:row>
      <xdr:rowOff>888546</xdr:rowOff>
    </xdr:from>
    <xdr:to>
      <xdr:col>5</xdr:col>
      <xdr:colOff>415018</xdr:colOff>
      <xdr:row>10</xdr:row>
      <xdr:rowOff>1142359</xdr:rowOff>
    </xdr:to>
    <xdr:sp macro="" textlink="">
      <xdr:nvSpPr>
        <xdr:cNvPr id="12" name="Terminador 19">
          <a:extLst>
            <a:ext uri="{FF2B5EF4-FFF2-40B4-BE49-F238E27FC236}">
              <a16:creationId xmlns:a16="http://schemas.microsoft.com/office/drawing/2014/main" id="{3F7CCE94-59E1-4874-9DB8-D1508EECFD6A}"/>
            </a:ext>
          </a:extLst>
        </xdr:cNvPr>
        <xdr:cNvSpPr/>
      </xdr:nvSpPr>
      <xdr:spPr>
        <a:xfrm>
          <a:off x="1205593" y="3582760"/>
          <a:ext cx="3019425" cy="253813"/>
        </a:xfrm>
        <a:prstGeom prst="flowChartTerminator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Componente</a:t>
          </a:r>
          <a:r>
            <a:rPr lang="es-CO" sz="1200" b="1" baseline="0">
              <a:solidFill>
                <a:sysClr val="windowText" lastClr="000000"/>
              </a:solidFill>
            </a:rPr>
            <a:t> # 1</a:t>
          </a:r>
          <a:endParaRPr lang="es-CO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639536</xdr:colOff>
      <xdr:row>10</xdr:row>
      <xdr:rowOff>816429</xdr:rowOff>
    </xdr:from>
    <xdr:to>
      <xdr:col>14</xdr:col>
      <xdr:colOff>639536</xdr:colOff>
      <xdr:row>10</xdr:row>
      <xdr:rowOff>1070242</xdr:rowOff>
    </xdr:to>
    <xdr:sp macro="" textlink="">
      <xdr:nvSpPr>
        <xdr:cNvPr id="13" name="Terminador 20">
          <a:extLst>
            <a:ext uri="{FF2B5EF4-FFF2-40B4-BE49-F238E27FC236}">
              <a16:creationId xmlns:a16="http://schemas.microsoft.com/office/drawing/2014/main" id="{CE667D86-B3B9-43B0-9230-9FEB9FAE27F1}"/>
            </a:ext>
          </a:extLst>
        </xdr:cNvPr>
        <xdr:cNvSpPr/>
      </xdr:nvSpPr>
      <xdr:spPr>
        <a:xfrm>
          <a:off x="8259536" y="3510643"/>
          <a:ext cx="3048000" cy="253813"/>
        </a:xfrm>
        <a:prstGeom prst="flowChartTerminator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Componente</a:t>
          </a:r>
          <a:r>
            <a:rPr lang="es-CO" sz="1200" b="1" baseline="0">
              <a:solidFill>
                <a:sysClr val="windowText" lastClr="000000"/>
              </a:solidFill>
            </a:rPr>
            <a:t> # 3 </a:t>
          </a:r>
          <a:endParaRPr lang="es-CO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79375</xdr:colOff>
      <xdr:row>26</xdr:row>
      <xdr:rowOff>111125</xdr:rowOff>
    </xdr:from>
    <xdr:to>
      <xdr:col>7</xdr:col>
      <xdr:colOff>79375</xdr:colOff>
      <xdr:row>27</xdr:row>
      <xdr:rowOff>224518</xdr:rowOff>
    </xdr:to>
    <xdr:sp macro="" textlink="">
      <xdr:nvSpPr>
        <xdr:cNvPr id="14" name="Terminador 21">
          <a:extLst>
            <a:ext uri="{FF2B5EF4-FFF2-40B4-BE49-F238E27FC236}">
              <a16:creationId xmlns:a16="http://schemas.microsoft.com/office/drawing/2014/main" id="{748F473A-0A76-4103-AC4F-11ACA3F6C2AA}"/>
            </a:ext>
          </a:extLst>
        </xdr:cNvPr>
        <xdr:cNvSpPr/>
      </xdr:nvSpPr>
      <xdr:spPr>
        <a:xfrm>
          <a:off x="3016250" y="12604750"/>
          <a:ext cx="6000750" cy="383268"/>
        </a:xfrm>
        <a:prstGeom prst="flowChartTerminator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Componente</a:t>
          </a:r>
          <a:r>
            <a:rPr lang="es-CO" sz="1200" b="1" baseline="0">
              <a:solidFill>
                <a:sysClr val="windowText" lastClr="000000"/>
              </a:solidFill>
            </a:rPr>
            <a:t> # 4 </a:t>
          </a:r>
          <a:endParaRPr lang="es-CO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412751</xdr:colOff>
      <xdr:row>26</xdr:row>
      <xdr:rowOff>142875</xdr:rowOff>
    </xdr:from>
    <xdr:to>
      <xdr:col>12</xdr:col>
      <xdr:colOff>365125</xdr:colOff>
      <xdr:row>27</xdr:row>
      <xdr:rowOff>254000</xdr:rowOff>
    </xdr:to>
    <xdr:sp macro="" textlink="">
      <xdr:nvSpPr>
        <xdr:cNvPr id="15" name="Terminador 13">
          <a:extLst>
            <a:ext uri="{FF2B5EF4-FFF2-40B4-BE49-F238E27FC236}">
              <a16:creationId xmlns:a16="http://schemas.microsoft.com/office/drawing/2014/main" id="{7BF8A61D-8B0A-427C-B5C8-24C5D29B2EC4}"/>
            </a:ext>
          </a:extLst>
        </xdr:cNvPr>
        <xdr:cNvSpPr/>
      </xdr:nvSpPr>
      <xdr:spPr>
        <a:xfrm>
          <a:off x="10398126" y="12636500"/>
          <a:ext cx="5476874" cy="381000"/>
        </a:xfrm>
        <a:prstGeom prst="flowChartTerminator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Componente</a:t>
          </a:r>
          <a:r>
            <a:rPr lang="es-CO" sz="1200" b="1" baseline="0">
              <a:solidFill>
                <a:sysClr val="windowText" lastClr="000000"/>
              </a:solidFill>
            </a:rPr>
            <a:t> # 5 </a:t>
          </a:r>
          <a:endParaRPr lang="es-CO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564078</xdr:colOff>
      <xdr:row>29</xdr:row>
      <xdr:rowOff>146956</xdr:rowOff>
    </xdr:from>
    <xdr:to>
      <xdr:col>6</xdr:col>
      <xdr:colOff>1557399</xdr:colOff>
      <xdr:row>30</xdr:row>
      <xdr:rowOff>511878</xdr:rowOff>
    </xdr:to>
    <xdr:sp macro="" textlink="">
      <xdr:nvSpPr>
        <xdr:cNvPr id="16" name="Rectángulo redondeado 17">
          <a:extLst>
            <a:ext uri="{FF2B5EF4-FFF2-40B4-BE49-F238E27FC236}">
              <a16:creationId xmlns:a16="http://schemas.microsoft.com/office/drawing/2014/main" id="{E1FE72B2-F5E5-44BA-8708-4411E64F1D7A}"/>
            </a:ext>
          </a:extLst>
        </xdr:cNvPr>
        <xdr:cNvSpPr/>
      </xdr:nvSpPr>
      <xdr:spPr>
        <a:xfrm>
          <a:off x="3503221" y="14774635"/>
          <a:ext cx="4776107" cy="637064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Mecanismos para Mejorar la Atención al Ciudadano</a:t>
          </a:r>
        </a:p>
      </xdr:txBody>
    </xdr:sp>
    <xdr:clientData/>
  </xdr:twoCellAnchor>
  <xdr:twoCellAnchor>
    <xdr:from>
      <xdr:col>8</xdr:col>
      <xdr:colOff>364775</xdr:colOff>
      <xdr:row>30</xdr:row>
      <xdr:rowOff>2722</xdr:rowOff>
    </xdr:from>
    <xdr:to>
      <xdr:col>12</xdr:col>
      <xdr:colOff>364774</xdr:colOff>
      <xdr:row>30</xdr:row>
      <xdr:rowOff>515961</xdr:rowOff>
    </xdr:to>
    <xdr:sp macro="" textlink="">
      <xdr:nvSpPr>
        <xdr:cNvPr id="17" name="Rectángulo redondeado 18">
          <a:extLst>
            <a:ext uri="{FF2B5EF4-FFF2-40B4-BE49-F238E27FC236}">
              <a16:creationId xmlns:a16="http://schemas.microsoft.com/office/drawing/2014/main" id="{9FC08B10-25DC-426A-B34B-4B2F8E4C302C}"/>
            </a:ext>
          </a:extLst>
        </xdr:cNvPr>
        <xdr:cNvSpPr/>
      </xdr:nvSpPr>
      <xdr:spPr>
        <a:xfrm>
          <a:off x="10327925" y="13528222"/>
          <a:ext cx="5534024" cy="513239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Mecanismos para la Transparencia y Acceso a la Información</a:t>
          </a:r>
        </a:p>
      </xdr:txBody>
    </xdr:sp>
    <xdr:clientData/>
  </xdr:twoCellAnchor>
  <xdr:twoCellAnchor editAs="oneCell">
    <xdr:from>
      <xdr:col>1</xdr:col>
      <xdr:colOff>1981785</xdr:colOff>
      <xdr:row>10</xdr:row>
      <xdr:rowOff>3583</xdr:rowOff>
    </xdr:from>
    <xdr:to>
      <xdr:col>2</xdr:col>
      <xdr:colOff>306893</xdr:colOff>
      <xdr:row>10</xdr:row>
      <xdr:rowOff>746106</xdr:rowOff>
    </xdr:to>
    <xdr:pic>
      <xdr:nvPicPr>
        <xdr:cNvPr id="18" name="Imagen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ADFE4-C782-4230-AB71-23F4925583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47" t="18686" r="19621" b="20283"/>
        <a:stretch/>
      </xdr:blipFill>
      <xdr:spPr>
        <a:xfrm rot="1658057">
          <a:off x="2743785" y="2686458"/>
          <a:ext cx="499983" cy="742523"/>
        </a:xfrm>
        <a:prstGeom prst="rect">
          <a:avLst/>
        </a:prstGeom>
      </xdr:spPr>
    </xdr:pic>
    <xdr:clientData/>
  </xdr:twoCellAnchor>
  <xdr:twoCellAnchor editAs="oneCell">
    <xdr:from>
      <xdr:col>6</xdr:col>
      <xdr:colOff>1332593</xdr:colOff>
      <xdr:row>9</xdr:row>
      <xdr:rowOff>148613</xdr:rowOff>
    </xdr:from>
    <xdr:to>
      <xdr:col>7</xdr:col>
      <xdr:colOff>56243</xdr:colOff>
      <xdr:row>10</xdr:row>
      <xdr:rowOff>746257</xdr:rowOff>
    </xdr:to>
    <xdr:pic>
      <xdr:nvPicPr>
        <xdr:cNvPr id="19" name="Imagen 18" descr="iconos-Ana-1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F9436C-A32F-4298-85DC-79E397D3B6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6" t="12562" r="22222" b="17082"/>
        <a:stretch/>
      </xdr:blipFill>
      <xdr:spPr>
        <a:xfrm>
          <a:off x="8269968" y="2593363"/>
          <a:ext cx="723900" cy="835769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1281340</xdr:colOff>
      <xdr:row>9</xdr:row>
      <xdr:rowOff>123881</xdr:rowOff>
    </xdr:from>
    <xdr:to>
      <xdr:col>11</xdr:col>
      <xdr:colOff>2243698</xdr:colOff>
      <xdr:row>10</xdr:row>
      <xdr:rowOff>556044</xdr:rowOff>
    </xdr:to>
    <xdr:pic>
      <xdr:nvPicPr>
        <xdr:cNvPr id="20" name="Imagen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493CFD-5F23-4D0D-A49D-267E09B9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1215" y="2584506"/>
          <a:ext cx="962358" cy="670288"/>
        </a:xfrm>
        <a:prstGeom prst="rect">
          <a:avLst/>
        </a:prstGeom>
      </xdr:spPr>
    </xdr:pic>
    <xdr:clientData/>
  </xdr:twoCellAnchor>
  <xdr:twoCellAnchor editAs="oneCell">
    <xdr:from>
      <xdr:col>3</xdr:col>
      <xdr:colOff>554555</xdr:colOff>
      <xdr:row>23</xdr:row>
      <xdr:rowOff>43870</xdr:rowOff>
    </xdr:from>
    <xdr:to>
      <xdr:col>4</xdr:col>
      <xdr:colOff>711601</xdr:colOff>
      <xdr:row>25</xdr:row>
      <xdr:rowOff>132051</xdr:rowOff>
    </xdr:to>
    <xdr:pic>
      <xdr:nvPicPr>
        <xdr:cNvPr id="21" name="Imagen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767296-70D1-4F23-9593-6C0EF4DDB6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46" t="2815" r="2128" b="70074"/>
        <a:stretch/>
      </xdr:blipFill>
      <xdr:spPr>
        <a:xfrm>
          <a:off x="4507430" y="11727870"/>
          <a:ext cx="1173046" cy="627931"/>
        </a:xfrm>
        <a:prstGeom prst="rect">
          <a:avLst/>
        </a:prstGeom>
      </xdr:spPr>
    </xdr:pic>
    <xdr:clientData/>
  </xdr:twoCellAnchor>
  <xdr:twoCellAnchor editAs="oneCell">
    <xdr:from>
      <xdr:col>9</xdr:col>
      <xdr:colOff>847559</xdr:colOff>
      <xdr:row>23</xdr:row>
      <xdr:rowOff>56096</xdr:rowOff>
    </xdr:from>
    <xdr:to>
      <xdr:col>10</xdr:col>
      <xdr:colOff>771360</xdr:colOff>
      <xdr:row>25</xdr:row>
      <xdr:rowOff>135273</xdr:rowOff>
    </xdr:to>
    <xdr:pic>
      <xdr:nvPicPr>
        <xdr:cNvPr id="22" name="Imagen 2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8325439-8F5E-4687-995B-F16F65205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880684" y="11740096"/>
          <a:ext cx="971551" cy="618927"/>
        </a:xfrm>
        <a:prstGeom prst="rect">
          <a:avLst/>
        </a:prstGeom>
      </xdr:spPr>
    </xdr:pic>
    <xdr:clientData/>
  </xdr:twoCellAnchor>
  <xdr:twoCellAnchor>
    <xdr:from>
      <xdr:col>2</xdr:col>
      <xdr:colOff>677677</xdr:colOff>
      <xdr:row>10</xdr:row>
      <xdr:rowOff>224106</xdr:rowOff>
    </xdr:from>
    <xdr:to>
      <xdr:col>3</xdr:col>
      <xdr:colOff>859518</xdr:colOff>
      <xdr:row>10</xdr:row>
      <xdr:rowOff>709015</xdr:rowOff>
    </xdr:to>
    <xdr:sp macro="" textlink="">
      <xdr:nvSpPr>
        <xdr:cNvPr id="23" name="Flecha izquierda 5">
          <a:extLst>
            <a:ext uri="{FF2B5EF4-FFF2-40B4-BE49-F238E27FC236}">
              <a16:creationId xmlns:a16="http://schemas.microsoft.com/office/drawing/2014/main" id="{8979D092-017A-4324-91AF-E2BAD9FD353D}"/>
            </a:ext>
          </a:extLst>
        </xdr:cNvPr>
        <xdr:cNvSpPr/>
      </xdr:nvSpPr>
      <xdr:spPr>
        <a:xfrm>
          <a:off x="3614552" y="2906981"/>
          <a:ext cx="1197841" cy="484909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Click</a:t>
          </a:r>
          <a:r>
            <a:rPr lang="es-CO" sz="1100" baseline="0"/>
            <a:t> Aquí</a:t>
          </a:r>
          <a:endParaRPr lang="es-CO" sz="1100"/>
        </a:p>
      </xdr:txBody>
    </xdr:sp>
    <xdr:clientData/>
  </xdr:twoCellAnchor>
  <xdr:twoCellAnchor>
    <xdr:from>
      <xdr:col>4</xdr:col>
      <xdr:colOff>940008</xdr:colOff>
      <xdr:row>23</xdr:row>
      <xdr:rowOff>43255</xdr:rowOff>
    </xdr:from>
    <xdr:to>
      <xdr:col>6</xdr:col>
      <xdr:colOff>351518</xdr:colOff>
      <xdr:row>25</xdr:row>
      <xdr:rowOff>27215</xdr:rowOff>
    </xdr:to>
    <xdr:sp macro="" textlink="">
      <xdr:nvSpPr>
        <xdr:cNvPr id="24" name="Flecha izquierda 34">
          <a:extLst>
            <a:ext uri="{FF2B5EF4-FFF2-40B4-BE49-F238E27FC236}">
              <a16:creationId xmlns:a16="http://schemas.microsoft.com/office/drawing/2014/main" id="{CEA74217-683F-4B6C-837A-E0919484B1C1}"/>
            </a:ext>
          </a:extLst>
        </xdr:cNvPr>
        <xdr:cNvSpPr/>
      </xdr:nvSpPr>
      <xdr:spPr>
        <a:xfrm>
          <a:off x="5908883" y="11727255"/>
          <a:ext cx="1380010" cy="523710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Click</a:t>
          </a:r>
          <a:r>
            <a:rPr lang="es-CO" sz="1100" baseline="0"/>
            <a:t> Aquí</a:t>
          </a:r>
          <a:endParaRPr lang="es-CO" sz="1100"/>
        </a:p>
      </xdr:txBody>
    </xdr:sp>
    <xdr:clientData/>
  </xdr:twoCellAnchor>
  <xdr:twoCellAnchor>
    <xdr:from>
      <xdr:col>11</xdr:col>
      <xdr:colOff>108736</xdr:colOff>
      <xdr:row>23</xdr:row>
      <xdr:rowOff>126176</xdr:rowOff>
    </xdr:from>
    <xdr:to>
      <xdr:col>11</xdr:col>
      <xdr:colOff>1222376</xdr:colOff>
      <xdr:row>25</xdr:row>
      <xdr:rowOff>68036</xdr:rowOff>
    </xdr:to>
    <xdr:sp macro="" textlink="">
      <xdr:nvSpPr>
        <xdr:cNvPr id="25" name="Flecha izquierda 36">
          <a:extLst>
            <a:ext uri="{FF2B5EF4-FFF2-40B4-BE49-F238E27FC236}">
              <a16:creationId xmlns:a16="http://schemas.microsoft.com/office/drawing/2014/main" id="{DAA6E958-86E5-4D4C-8F6A-C6FBA5C924EC}"/>
            </a:ext>
          </a:extLst>
        </xdr:cNvPr>
        <xdr:cNvSpPr/>
      </xdr:nvSpPr>
      <xdr:spPr>
        <a:xfrm>
          <a:off x="13078611" y="11810176"/>
          <a:ext cx="1113640" cy="481610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Click</a:t>
          </a:r>
          <a:r>
            <a:rPr lang="es-CO" sz="1100" baseline="0"/>
            <a:t> Aquí</a:t>
          </a:r>
          <a:endParaRPr lang="es-CO" sz="1100"/>
        </a:p>
      </xdr:txBody>
    </xdr:sp>
    <xdr:clientData/>
  </xdr:twoCellAnchor>
  <xdr:twoCellAnchor>
    <xdr:from>
      <xdr:col>11</xdr:col>
      <xdr:colOff>2508621</xdr:colOff>
      <xdr:row>9</xdr:row>
      <xdr:rowOff>207571</xdr:rowOff>
    </xdr:from>
    <xdr:to>
      <xdr:col>13</xdr:col>
      <xdr:colOff>436212</xdr:colOff>
      <xdr:row>10</xdr:row>
      <xdr:rowOff>447552</xdr:rowOff>
    </xdr:to>
    <xdr:sp macro="" textlink="">
      <xdr:nvSpPr>
        <xdr:cNvPr id="26" name="Flecha izquierda 37">
          <a:extLst>
            <a:ext uri="{FF2B5EF4-FFF2-40B4-BE49-F238E27FC236}">
              <a16:creationId xmlns:a16="http://schemas.microsoft.com/office/drawing/2014/main" id="{A9DFFB92-318A-416A-B752-66D6049E38AC}"/>
            </a:ext>
          </a:extLst>
        </xdr:cNvPr>
        <xdr:cNvSpPr/>
      </xdr:nvSpPr>
      <xdr:spPr>
        <a:xfrm>
          <a:off x="15478496" y="2668196"/>
          <a:ext cx="1515341" cy="478106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Click</a:t>
          </a:r>
          <a:r>
            <a:rPr lang="es-CO" sz="1100" baseline="0"/>
            <a:t> Aquí</a:t>
          </a:r>
          <a:endParaRPr lang="es-CO" sz="1100"/>
        </a:p>
      </xdr:txBody>
    </xdr:sp>
    <xdr:clientData/>
  </xdr:twoCellAnchor>
  <xdr:twoCellAnchor>
    <xdr:from>
      <xdr:col>7</xdr:col>
      <xdr:colOff>239774</xdr:colOff>
      <xdr:row>10</xdr:row>
      <xdr:rowOff>107166</xdr:rowOff>
    </xdr:from>
    <xdr:to>
      <xdr:col>8</xdr:col>
      <xdr:colOff>421615</xdr:colOff>
      <xdr:row>10</xdr:row>
      <xdr:rowOff>594797</xdr:rowOff>
    </xdr:to>
    <xdr:sp macro="" textlink="">
      <xdr:nvSpPr>
        <xdr:cNvPr id="27" name="Flecha izquierda 38">
          <a:extLst>
            <a:ext uri="{FF2B5EF4-FFF2-40B4-BE49-F238E27FC236}">
              <a16:creationId xmlns:a16="http://schemas.microsoft.com/office/drawing/2014/main" id="{779D79F8-1C48-4FC7-882A-8830B843B6EF}"/>
            </a:ext>
          </a:extLst>
        </xdr:cNvPr>
        <xdr:cNvSpPr/>
      </xdr:nvSpPr>
      <xdr:spPr>
        <a:xfrm>
          <a:off x="9177399" y="2790041"/>
          <a:ext cx="1229591" cy="487631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Click</a:t>
          </a:r>
          <a:r>
            <a:rPr lang="es-CO" sz="1100" baseline="0"/>
            <a:t> Aquí</a:t>
          </a:r>
          <a:endParaRPr lang="es-CO" sz="1100"/>
        </a:p>
      </xdr:txBody>
    </xdr:sp>
    <xdr:clientData/>
  </xdr:twoCellAnchor>
  <xdr:twoCellAnchor editAs="oneCell">
    <xdr:from>
      <xdr:col>1</xdr:col>
      <xdr:colOff>419100</xdr:colOff>
      <xdr:row>1</xdr:row>
      <xdr:rowOff>66674</xdr:rowOff>
    </xdr:from>
    <xdr:to>
      <xdr:col>1</xdr:col>
      <xdr:colOff>1104900</xdr:colOff>
      <xdr:row>2</xdr:row>
      <xdr:rowOff>590549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0A38A05-FAB4-4E33-BA6E-7483BD21FAD3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974"/>
          <a:ext cx="6858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27213</xdr:colOff>
      <xdr:row>20</xdr:row>
      <xdr:rowOff>152400</xdr:rowOff>
    </xdr:from>
    <xdr:to>
      <xdr:col>5</xdr:col>
      <xdr:colOff>-1</xdr:colOff>
      <xdr:row>20</xdr:row>
      <xdr:rowOff>2871107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E5D9F1-E84B-C86A-63F9-2F09F15E4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13606</xdr:colOff>
      <xdr:row>20</xdr:row>
      <xdr:rowOff>138794</xdr:rowOff>
    </xdr:from>
    <xdr:to>
      <xdr:col>10</xdr:col>
      <xdr:colOff>81642</xdr:colOff>
      <xdr:row>20</xdr:row>
      <xdr:rowOff>2898322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2AA927-05A2-5CCE-BE49-0C5186581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952499</xdr:colOff>
      <xdr:row>20</xdr:row>
      <xdr:rowOff>206829</xdr:rowOff>
    </xdr:from>
    <xdr:to>
      <xdr:col>15</xdr:col>
      <xdr:colOff>81643</xdr:colOff>
      <xdr:row>20</xdr:row>
      <xdr:rowOff>2950029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FF75620-D5A5-ADC4-9335-E59777D3A9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47624</xdr:colOff>
      <xdr:row>38</xdr:row>
      <xdr:rowOff>166687</xdr:rowOff>
    </xdr:from>
    <xdr:to>
      <xdr:col>6</xdr:col>
      <xdr:colOff>1988344</xdr:colOff>
      <xdr:row>39</xdr:row>
      <xdr:rowOff>3127375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CFF8B7-E4D8-8CEC-1F01-B6769EB641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23813</xdr:colOff>
      <xdr:row>38</xdr:row>
      <xdr:rowOff>185735</xdr:rowOff>
    </xdr:from>
    <xdr:to>
      <xdr:col>12</xdr:col>
      <xdr:colOff>1206499</xdr:colOff>
      <xdr:row>39</xdr:row>
      <xdr:rowOff>3159124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E0573E-BC88-C133-5003-09B4B9C53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1154905</xdr:colOff>
      <xdr:row>40</xdr:row>
      <xdr:rowOff>47624</xdr:rowOff>
    </xdr:from>
    <xdr:to>
      <xdr:col>11</xdr:col>
      <xdr:colOff>416717</xdr:colOff>
      <xdr:row>48</xdr:row>
      <xdr:rowOff>1023937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A3B3F8B-BB8A-F5C2-D0B8-952D7B5C3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119741</xdr:colOff>
      <xdr:row>0</xdr:row>
      <xdr:rowOff>34017</xdr:rowOff>
    </xdr:from>
    <xdr:to>
      <xdr:col>0</xdr:col>
      <xdr:colOff>1104900</xdr:colOff>
      <xdr:row>1</xdr:row>
      <xdr:rowOff>638175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A1FED5-CCC5-4F0C-B591-4064D0E5AD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1" y="34017"/>
          <a:ext cx="985159" cy="8899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142875</xdr:colOff>
      <xdr:row>3</xdr:row>
      <xdr:rowOff>674557</xdr:rowOff>
    </xdr:from>
    <xdr:to>
      <xdr:col>9</xdr:col>
      <xdr:colOff>819150</xdr:colOff>
      <xdr:row>4</xdr:row>
      <xdr:rowOff>728272</xdr:rowOff>
    </xdr:to>
    <xdr:pic>
      <xdr:nvPicPr>
        <xdr:cNvPr id="3" name="Imagen 2" descr="iconos-Ana-19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365F56-74F5-4042-B992-1DE463B58C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6" t="12562" r="22222" b="17082"/>
        <a:stretch/>
      </xdr:blipFill>
      <xdr:spPr>
        <a:xfrm>
          <a:off x="13496925" y="1865182"/>
          <a:ext cx="676275" cy="787140"/>
        </a:xfrm>
        <a:prstGeom prst="rect">
          <a:avLst/>
        </a:prstGeom>
      </xdr:spPr>
    </xdr:pic>
    <xdr:clientData/>
  </xdr:twoCellAnchor>
  <xdr:twoCellAnchor>
    <xdr:from>
      <xdr:col>9</xdr:col>
      <xdr:colOff>904875</xdr:colOff>
      <xdr:row>4</xdr:row>
      <xdr:rowOff>76200</xdr:rowOff>
    </xdr:from>
    <xdr:to>
      <xdr:col>11</xdr:col>
      <xdr:colOff>35337</xdr:colOff>
      <xdr:row>4</xdr:row>
      <xdr:rowOff>561109</xdr:rowOff>
    </xdr:to>
    <xdr:sp macro="" textlink="">
      <xdr:nvSpPr>
        <xdr:cNvPr id="14" name="Flecha izquierda 37">
          <a:extLst>
            <a:ext uri="{FF2B5EF4-FFF2-40B4-BE49-F238E27FC236}">
              <a16:creationId xmlns:a16="http://schemas.microsoft.com/office/drawing/2014/main" id="{AA806850-A743-40AC-803F-269B3055D36F}"/>
            </a:ext>
          </a:extLst>
        </xdr:cNvPr>
        <xdr:cNvSpPr/>
      </xdr:nvSpPr>
      <xdr:spPr>
        <a:xfrm>
          <a:off x="14258925" y="2000250"/>
          <a:ext cx="1683162" cy="484909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Volver</a:t>
          </a:r>
          <a:r>
            <a:rPr lang="es-CO" sz="1100" baseline="0"/>
            <a:t> a menú</a:t>
          </a:r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105022</xdr:colOff>
      <xdr:row>1</xdr:row>
      <xdr:rowOff>63460</xdr:rowOff>
    </xdr:from>
    <xdr:to>
      <xdr:col>0</xdr:col>
      <xdr:colOff>933450</xdr:colOff>
      <xdr:row>2</xdr:row>
      <xdr:rowOff>609601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3ED7B1-5898-4596-9027-B65F60FDAC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22" y="263485"/>
          <a:ext cx="828428" cy="746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1333500</xdr:colOff>
      <xdr:row>5</xdr:row>
      <xdr:rowOff>180975</xdr:rowOff>
    </xdr:from>
    <xdr:to>
      <xdr:col>7</xdr:col>
      <xdr:colOff>2009775</xdr:colOff>
      <xdr:row>9</xdr:row>
      <xdr:rowOff>6090</xdr:rowOff>
    </xdr:to>
    <xdr:pic>
      <xdr:nvPicPr>
        <xdr:cNvPr id="2" name="Imagen 1" descr="iconos-Ana-19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1467BF-44C8-4E9F-9BD8-374F029E4E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6" t="12562" r="22222" b="17082"/>
        <a:stretch/>
      </xdr:blipFill>
      <xdr:spPr>
        <a:xfrm>
          <a:off x="11811000" y="1714500"/>
          <a:ext cx="676275" cy="787140"/>
        </a:xfrm>
        <a:prstGeom prst="rect">
          <a:avLst/>
        </a:prstGeom>
      </xdr:spPr>
    </xdr:pic>
    <xdr:clientData/>
  </xdr:twoCellAnchor>
  <xdr:twoCellAnchor>
    <xdr:from>
      <xdr:col>7</xdr:col>
      <xdr:colOff>2190750</xdr:colOff>
      <xdr:row>6</xdr:row>
      <xdr:rowOff>66675</xdr:rowOff>
    </xdr:from>
    <xdr:to>
      <xdr:col>8</xdr:col>
      <xdr:colOff>987837</xdr:colOff>
      <xdr:row>8</xdr:row>
      <xdr:rowOff>170584</xdr:rowOff>
    </xdr:to>
    <xdr:sp macro="" textlink="">
      <xdr:nvSpPr>
        <xdr:cNvPr id="4" name="Flecha izquierda 37">
          <a:extLst>
            <a:ext uri="{FF2B5EF4-FFF2-40B4-BE49-F238E27FC236}">
              <a16:creationId xmlns:a16="http://schemas.microsoft.com/office/drawing/2014/main" id="{D6D46FE0-4D81-415D-A748-39A0B2C0AF65}"/>
            </a:ext>
          </a:extLst>
        </xdr:cNvPr>
        <xdr:cNvSpPr/>
      </xdr:nvSpPr>
      <xdr:spPr>
        <a:xfrm>
          <a:off x="12668250" y="1790700"/>
          <a:ext cx="1683162" cy="484909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Volver</a:t>
          </a:r>
          <a:r>
            <a:rPr lang="es-CO" sz="1100" baseline="0"/>
            <a:t> a menú</a:t>
          </a:r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266699</xdr:colOff>
      <xdr:row>3</xdr:row>
      <xdr:rowOff>0</xdr:rowOff>
    </xdr:from>
    <xdr:to>
      <xdr:col>7</xdr:col>
      <xdr:colOff>266699</xdr:colOff>
      <xdr:row>4</xdr:row>
      <xdr:rowOff>713168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F6B3904-16C0-4AC9-97CD-4831B972B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1049" y="1152525"/>
          <a:ext cx="0" cy="7417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</xdr:row>
      <xdr:rowOff>503462</xdr:rowOff>
    </xdr:from>
    <xdr:to>
      <xdr:col>8</xdr:col>
      <xdr:colOff>0</xdr:colOff>
      <xdr:row>60</xdr:row>
      <xdr:rowOff>107197</xdr:rowOff>
    </xdr:to>
    <xdr:pic>
      <xdr:nvPicPr>
        <xdr:cNvPr id="10" name="Imagen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D413C3-4A25-458E-9590-4EE56FC7A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68300" y="1770287"/>
          <a:ext cx="0" cy="1365860"/>
        </a:xfrm>
        <a:prstGeom prst="rect">
          <a:avLst/>
        </a:prstGeom>
      </xdr:spPr>
    </xdr:pic>
    <xdr:clientData/>
  </xdr:twoCellAnchor>
  <xdr:twoCellAnchor editAs="oneCell">
    <xdr:from>
      <xdr:col>1</xdr:col>
      <xdr:colOff>336436</xdr:colOff>
      <xdr:row>0</xdr:row>
      <xdr:rowOff>77900</xdr:rowOff>
    </xdr:from>
    <xdr:to>
      <xdr:col>1</xdr:col>
      <xdr:colOff>1447799</xdr:colOff>
      <xdr:row>1</xdr:row>
      <xdr:rowOff>895350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21F2106-B7C2-491A-8928-914B2477F7F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11" y="77900"/>
          <a:ext cx="1111363" cy="1007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38100</xdr:colOff>
      <xdr:row>4</xdr:row>
      <xdr:rowOff>57150</xdr:rowOff>
    </xdr:from>
    <xdr:to>
      <xdr:col>9</xdr:col>
      <xdr:colOff>714375</xdr:colOff>
      <xdr:row>4</xdr:row>
      <xdr:rowOff>844290</xdr:rowOff>
    </xdr:to>
    <xdr:pic>
      <xdr:nvPicPr>
        <xdr:cNvPr id="3" name="Imagen 2" descr="iconos-Ana-1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90287F-9117-41C3-BB84-DF78774FEA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6" t="12562" r="22222" b="17082"/>
        <a:stretch/>
      </xdr:blipFill>
      <xdr:spPr>
        <a:xfrm>
          <a:off x="14192250" y="1609725"/>
          <a:ext cx="676275" cy="787140"/>
        </a:xfrm>
        <a:prstGeom prst="rect">
          <a:avLst/>
        </a:prstGeom>
      </xdr:spPr>
    </xdr:pic>
    <xdr:clientData/>
  </xdr:twoCellAnchor>
  <xdr:twoCellAnchor>
    <xdr:from>
      <xdr:col>9</xdr:col>
      <xdr:colOff>800100</xdr:colOff>
      <xdr:row>4</xdr:row>
      <xdr:rowOff>171450</xdr:rowOff>
    </xdr:from>
    <xdr:to>
      <xdr:col>10</xdr:col>
      <xdr:colOff>387762</xdr:colOff>
      <xdr:row>4</xdr:row>
      <xdr:rowOff>656359</xdr:rowOff>
    </xdr:to>
    <xdr:sp macro="" textlink="">
      <xdr:nvSpPr>
        <xdr:cNvPr id="4" name="Flecha izquierda 37">
          <a:extLst>
            <a:ext uri="{FF2B5EF4-FFF2-40B4-BE49-F238E27FC236}">
              <a16:creationId xmlns:a16="http://schemas.microsoft.com/office/drawing/2014/main" id="{3AAD8301-AD9D-4357-BCB8-A3800C3CBC7D}"/>
            </a:ext>
          </a:extLst>
        </xdr:cNvPr>
        <xdr:cNvSpPr/>
      </xdr:nvSpPr>
      <xdr:spPr>
        <a:xfrm>
          <a:off x="14954250" y="1724025"/>
          <a:ext cx="1683162" cy="484909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Volver</a:t>
          </a:r>
          <a:r>
            <a:rPr lang="es-CO" sz="1100" baseline="0"/>
            <a:t> a menú</a:t>
          </a:r>
          <a:endParaRPr lang="es-C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131107</xdr:colOff>
      <xdr:row>1</xdr:row>
      <xdr:rowOff>75077</xdr:rowOff>
    </xdr:from>
    <xdr:to>
      <xdr:col>1</xdr:col>
      <xdr:colOff>904874</xdr:colOff>
      <xdr:row>2</xdr:row>
      <xdr:rowOff>600074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54600DE-DB50-4560-B791-091252FC46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982" y="275102"/>
          <a:ext cx="773767" cy="7154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962025</xdr:colOff>
      <xdr:row>4</xdr:row>
      <xdr:rowOff>38100</xdr:rowOff>
    </xdr:from>
    <xdr:to>
      <xdr:col>13</xdr:col>
      <xdr:colOff>381000</xdr:colOff>
      <xdr:row>5</xdr:row>
      <xdr:rowOff>110865</xdr:rowOff>
    </xdr:to>
    <xdr:pic>
      <xdr:nvPicPr>
        <xdr:cNvPr id="2" name="Imagen 1" descr="iconos-Ana-19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9BF105-0C4A-4894-B3D6-9363C05BD2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6" t="12562" r="22222" b="17082"/>
        <a:stretch/>
      </xdr:blipFill>
      <xdr:spPr>
        <a:xfrm>
          <a:off x="16078200" y="1314450"/>
          <a:ext cx="676275" cy="787140"/>
        </a:xfrm>
        <a:prstGeom prst="rect">
          <a:avLst/>
        </a:prstGeom>
      </xdr:spPr>
    </xdr:pic>
    <xdr:clientData/>
  </xdr:twoCellAnchor>
  <xdr:twoCellAnchor>
    <xdr:from>
      <xdr:col>13</xdr:col>
      <xdr:colOff>438150</xdr:colOff>
      <xdr:row>4</xdr:row>
      <xdr:rowOff>190500</xdr:rowOff>
    </xdr:from>
    <xdr:to>
      <xdr:col>14</xdr:col>
      <xdr:colOff>864012</xdr:colOff>
      <xdr:row>4</xdr:row>
      <xdr:rowOff>675409</xdr:rowOff>
    </xdr:to>
    <xdr:sp macro="" textlink="">
      <xdr:nvSpPr>
        <xdr:cNvPr id="3" name="Flecha izquierda 37">
          <a:extLst>
            <a:ext uri="{FF2B5EF4-FFF2-40B4-BE49-F238E27FC236}">
              <a16:creationId xmlns:a16="http://schemas.microsoft.com/office/drawing/2014/main" id="{747FAA84-7BC0-4954-8C89-B18E3D62B319}"/>
            </a:ext>
          </a:extLst>
        </xdr:cNvPr>
        <xdr:cNvSpPr/>
      </xdr:nvSpPr>
      <xdr:spPr>
        <a:xfrm>
          <a:off x="16811625" y="1466850"/>
          <a:ext cx="1683162" cy="484909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Volver</a:t>
          </a:r>
          <a:r>
            <a:rPr lang="es-CO" sz="1100" baseline="0"/>
            <a:t> a menú</a:t>
          </a:r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482601</xdr:colOff>
      <xdr:row>0</xdr:row>
      <xdr:rowOff>66673</xdr:rowOff>
    </xdr:from>
    <xdr:to>
      <xdr:col>1</xdr:col>
      <xdr:colOff>92076</xdr:colOff>
      <xdr:row>1</xdr:row>
      <xdr:rowOff>648756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A97411-A28B-446F-A1A2-8A923A27CE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1" y="314323"/>
          <a:ext cx="685800" cy="6868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1390650</xdr:colOff>
      <xdr:row>2</xdr:row>
      <xdr:rowOff>133350</xdr:rowOff>
    </xdr:from>
    <xdr:to>
      <xdr:col>8</xdr:col>
      <xdr:colOff>0</xdr:colOff>
      <xdr:row>4</xdr:row>
      <xdr:rowOff>91815</xdr:rowOff>
    </xdr:to>
    <xdr:pic>
      <xdr:nvPicPr>
        <xdr:cNvPr id="2" name="Imagen 1" descr="iconos-Ana-19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B98A4E-AFA1-4945-BADD-1D3F681DFB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6" t="12562" r="22222" b="17082"/>
        <a:stretch/>
      </xdr:blipFill>
      <xdr:spPr>
        <a:xfrm>
          <a:off x="13277850" y="1057275"/>
          <a:ext cx="676275" cy="787140"/>
        </a:xfrm>
        <a:prstGeom prst="rect">
          <a:avLst/>
        </a:prstGeom>
      </xdr:spPr>
    </xdr:pic>
    <xdr:clientData/>
  </xdr:twoCellAnchor>
  <xdr:twoCellAnchor>
    <xdr:from>
      <xdr:col>8</xdr:col>
      <xdr:colOff>238125</xdr:colOff>
      <xdr:row>3</xdr:row>
      <xdr:rowOff>28575</xdr:rowOff>
    </xdr:from>
    <xdr:to>
      <xdr:col>8</xdr:col>
      <xdr:colOff>1921287</xdr:colOff>
      <xdr:row>3</xdr:row>
      <xdr:rowOff>513484</xdr:rowOff>
    </xdr:to>
    <xdr:sp macro="" textlink="">
      <xdr:nvSpPr>
        <xdr:cNvPr id="3" name="Flecha izquierda 37">
          <a:extLst>
            <a:ext uri="{FF2B5EF4-FFF2-40B4-BE49-F238E27FC236}">
              <a16:creationId xmlns:a16="http://schemas.microsoft.com/office/drawing/2014/main" id="{DEFD4721-3AA4-4F33-BC97-00A489BA7E2B}"/>
            </a:ext>
          </a:extLst>
        </xdr:cNvPr>
        <xdr:cNvSpPr/>
      </xdr:nvSpPr>
      <xdr:spPr>
        <a:xfrm>
          <a:off x="14192250" y="1143000"/>
          <a:ext cx="1683162" cy="484909"/>
        </a:xfrm>
        <a:prstGeom prst="lef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Volver</a:t>
          </a:r>
          <a:r>
            <a:rPr lang="es-CO" sz="1100" baseline="0"/>
            <a:t> a menú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FBB1-C9E2-4191-A3E9-FA8EF7AD4D37}">
  <dimension ref="A1:P49"/>
  <sheetViews>
    <sheetView tabSelected="1" zoomScale="90" zoomScaleNormal="90" workbookViewId="0">
      <selection activeCell="D43" sqref="D43:E43"/>
    </sheetView>
  </sheetViews>
  <sheetFormatPr baseColWidth="10" defaultRowHeight="15" x14ac:dyDescent="0.25"/>
  <cols>
    <col min="2" max="2" width="32.5703125" customWidth="1"/>
    <col min="3" max="4" width="15.140625" customWidth="1"/>
    <col min="5" max="5" width="17.5703125" customWidth="1"/>
    <col min="6" max="6" width="17.42578125" customWidth="1"/>
    <col min="7" max="7" width="30" customWidth="1"/>
    <col min="8" max="10" width="15.7109375" customWidth="1"/>
    <col min="11" max="11" width="18" customWidth="1"/>
    <col min="12" max="12" width="38.140625" customWidth="1"/>
    <col min="13" max="13" width="18.140625" customWidth="1"/>
    <col min="14" max="15" width="15.7109375" customWidth="1"/>
  </cols>
  <sheetData>
    <row r="1" spans="1:16" ht="15.75" thickBot="1" x14ac:dyDescent="0.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 x14ac:dyDescent="0.25">
      <c r="A2" s="14"/>
      <c r="B2" s="125"/>
      <c r="C2" s="126"/>
      <c r="D2" s="129" t="s">
        <v>0</v>
      </c>
      <c r="E2" s="130"/>
      <c r="F2" s="130"/>
      <c r="G2" s="130"/>
      <c r="H2" s="130"/>
      <c r="I2" s="130"/>
      <c r="J2" s="130"/>
      <c r="K2" s="130"/>
      <c r="L2" s="130"/>
      <c r="M2" s="131"/>
      <c r="N2" s="137"/>
      <c r="O2" s="138"/>
      <c r="P2" s="15"/>
    </row>
    <row r="3" spans="1:16" ht="60" customHeight="1" thickBot="1" x14ac:dyDescent="0.3">
      <c r="A3" s="14"/>
      <c r="B3" s="127"/>
      <c r="C3" s="128"/>
      <c r="D3" s="132"/>
      <c r="E3" s="132"/>
      <c r="F3" s="132"/>
      <c r="G3" s="132"/>
      <c r="H3" s="132"/>
      <c r="I3" s="132"/>
      <c r="J3" s="132"/>
      <c r="K3" s="132"/>
      <c r="L3" s="132"/>
      <c r="M3" s="133"/>
      <c r="N3" s="139" t="s">
        <v>171</v>
      </c>
      <c r="O3" s="140"/>
      <c r="P3" s="15"/>
    </row>
    <row r="4" spans="1:16" ht="22.5" customHeight="1" thickBot="1" x14ac:dyDescent="0.3">
      <c r="A4" s="14"/>
      <c r="B4" s="141" t="s">
        <v>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  <c r="P4" s="15"/>
    </row>
    <row r="5" spans="1:16" x14ac:dyDescent="0.25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/>
    </row>
    <row r="6" spans="1:16" ht="15.75" x14ac:dyDescent="0.25">
      <c r="A6" s="14"/>
      <c r="B6" s="16"/>
      <c r="C6" s="88" t="s">
        <v>36</v>
      </c>
      <c r="D6" s="87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5"/>
    </row>
    <row r="7" spans="1:16" x14ac:dyDescent="0.25">
      <c r="A7" s="14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5"/>
    </row>
    <row r="8" spans="1:16" x14ac:dyDescent="0.25">
      <c r="A8" s="14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5"/>
    </row>
    <row r="9" spans="1:16" ht="18.75" x14ac:dyDescent="0.3">
      <c r="A9" s="14"/>
      <c r="B9" s="135" t="s">
        <v>35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5"/>
    </row>
    <row r="10" spans="1:16" ht="18.75" x14ac:dyDescent="0.3">
      <c r="A10" s="14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5"/>
    </row>
    <row r="11" spans="1:16" ht="178.5" customHeight="1" x14ac:dyDescent="0.3">
      <c r="A11" s="14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6"/>
      <c r="N11" s="16"/>
      <c r="O11" s="16"/>
      <c r="P11" s="15"/>
    </row>
    <row r="12" spans="1:16" x14ac:dyDescent="0.25">
      <c r="A12" s="1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5"/>
    </row>
    <row r="13" spans="1:16" ht="31.5" x14ac:dyDescent="0.25">
      <c r="A13" s="14"/>
      <c r="B13" s="85" t="s">
        <v>144</v>
      </c>
      <c r="C13" s="79" t="s">
        <v>159</v>
      </c>
      <c r="D13" s="79" t="s">
        <v>160</v>
      </c>
      <c r="E13" s="79" t="s">
        <v>161</v>
      </c>
      <c r="F13" s="87"/>
      <c r="G13" s="85" t="s">
        <v>145</v>
      </c>
      <c r="H13" s="79" t="s">
        <v>159</v>
      </c>
      <c r="I13" s="79" t="s">
        <v>162</v>
      </c>
      <c r="J13" s="79" t="s">
        <v>161</v>
      </c>
      <c r="K13" s="87"/>
      <c r="L13" s="86" t="s">
        <v>153</v>
      </c>
      <c r="M13" s="79" t="s">
        <v>163</v>
      </c>
      <c r="N13" s="79" t="s">
        <v>162</v>
      </c>
      <c r="O13" s="79" t="s">
        <v>161</v>
      </c>
      <c r="P13" s="15"/>
    </row>
    <row r="14" spans="1:16" ht="31.5" x14ac:dyDescent="0.25">
      <c r="A14" s="14"/>
      <c r="B14" s="84" t="s">
        <v>138</v>
      </c>
      <c r="C14" s="80">
        <f>'COMPONENTE 01'!I9+'COMPONENTE 01'!I10+'COMPONENTE 01'!I11</f>
        <v>0</v>
      </c>
      <c r="D14" s="80"/>
      <c r="E14" s="81"/>
      <c r="F14" s="87"/>
      <c r="G14" s="79" t="s">
        <v>147</v>
      </c>
      <c r="H14" s="80"/>
      <c r="I14" s="80"/>
      <c r="J14" s="81"/>
      <c r="K14" s="87"/>
      <c r="L14" s="79" t="s">
        <v>149</v>
      </c>
      <c r="M14" s="80"/>
      <c r="N14" s="80"/>
      <c r="O14" s="81"/>
      <c r="P14" s="15"/>
    </row>
    <row r="15" spans="1:16" ht="36" customHeight="1" x14ac:dyDescent="0.25">
      <c r="A15" s="14"/>
      <c r="B15" s="84" t="s">
        <v>139</v>
      </c>
      <c r="C15" s="80">
        <f>'COMPONENTE 01'!I12+'COMPONENTE 01'!I13</f>
        <v>0</v>
      </c>
      <c r="D15" s="80"/>
      <c r="E15" s="82"/>
      <c r="F15" s="87"/>
      <c r="G15" s="79" t="s">
        <v>148</v>
      </c>
      <c r="H15" s="80"/>
      <c r="I15" s="80"/>
      <c r="J15" s="82"/>
      <c r="K15" s="87"/>
      <c r="L15" s="79" t="s">
        <v>150</v>
      </c>
      <c r="M15" s="80"/>
      <c r="N15" s="80"/>
      <c r="O15" s="82"/>
      <c r="P15" s="15"/>
    </row>
    <row r="16" spans="1:16" ht="31.5" x14ac:dyDescent="0.25">
      <c r="A16" s="14"/>
      <c r="B16" s="84" t="s">
        <v>140</v>
      </c>
      <c r="C16" s="80">
        <f>'COMPONENTE 01'!I14</f>
        <v>0</v>
      </c>
      <c r="D16" s="80"/>
      <c r="E16" s="82"/>
      <c r="F16" s="87"/>
      <c r="G16" s="79"/>
      <c r="H16" s="80"/>
      <c r="I16" s="80"/>
      <c r="J16" s="82"/>
      <c r="K16" s="87"/>
      <c r="L16" s="79" t="s">
        <v>151</v>
      </c>
      <c r="M16" s="80"/>
      <c r="N16" s="80"/>
      <c r="O16" s="82"/>
      <c r="P16" s="15"/>
    </row>
    <row r="17" spans="1:16" ht="31.5" x14ac:dyDescent="0.25">
      <c r="A17" s="14"/>
      <c r="B17" s="84" t="s">
        <v>141</v>
      </c>
      <c r="C17" s="80">
        <f>'COMPONENTE 01'!I15+'COMPONENTE 01'!I16+'COMPONENTE 01'!I17</f>
        <v>0</v>
      </c>
      <c r="D17" s="80"/>
      <c r="E17" s="82"/>
      <c r="F17" s="87"/>
      <c r="G17" s="79"/>
      <c r="H17" s="80"/>
      <c r="I17" s="80"/>
      <c r="J17" s="82"/>
      <c r="K17" s="87"/>
      <c r="L17" s="79" t="s">
        <v>152</v>
      </c>
      <c r="M17" s="80"/>
      <c r="N17" s="80"/>
      <c r="O17" s="82"/>
      <c r="P17" s="15"/>
    </row>
    <row r="18" spans="1:16" ht="28.5" customHeight="1" x14ac:dyDescent="0.25">
      <c r="A18" s="14"/>
      <c r="B18" s="84" t="s">
        <v>142</v>
      </c>
      <c r="C18" s="80">
        <f>'COMPONENTE 01'!I18+'COMPONENTE 01'!I19</f>
        <v>0</v>
      </c>
      <c r="D18" s="80"/>
      <c r="E18" s="82"/>
      <c r="F18" s="87"/>
      <c r="G18" s="79"/>
      <c r="H18" s="80"/>
      <c r="I18" s="80"/>
      <c r="J18" s="82"/>
      <c r="K18" s="87"/>
      <c r="L18" s="79"/>
      <c r="M18" s="80"/>
      <c r="N18" s="80"/>
      <c r="O18" s="82"/>
      <c r="P18" s="15"/>
    </row>
    <row r="19" spans="1:16" ht="37.5" customHeight="1" x14ac:dyDescent="0.25">
      <c r="A19" s="14"/>
      <c r="B19" s="84" t="s">
        <v>143</v>
      </c>
      <c r="C19" s="80">
        <f>AVERAGE(C14:C18)</f>
        <v>0</v>
      </c>
      <c r="D19" s="80"/>
      <c r="E19" s="81"/>
      <c r="F19" s="87"/>
      <c r="G19" s="79" t="s">
        <v>143</v>
      </c>
      <c r="H19" s="80"/>
      <c r="I19" s="80"/>
      <c r="J19" s="81"/>
      <c r="K19" s="87"/>
      <c r="L19" s="79" t="s">
        <v>143</v>
      </c>
      <c r="M19" s="80"/>
      <c r="N19" s="80"/>
      <c r="O19" s="81"/>
      <c r="P19" s="15"/>
    </row>
    <row r="20" spans="1:16" x14ac:dyDescent="0.25">
      <c r="A20" s="14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5"/>
    </row>
    <row r="21" spans="1:16" ht="240.75" customHeight="1" x14ac:dyDescent="0.25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5"/>
    </row>
    <row r="22" spans="1:16" x14ac:dyDescent="0.25">
      <c r="A22" s="14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5"/>
    </row>
    <row r="23" spans="1:16" x14ac:dyDescent="0.25">
      <c r="A23" s="14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5"/>
    </row>
    <row r="24" spans="1:16" ht="21" customHeight="1" x14ac:dyDescent="0.25">
      <c r="A24" s="1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5"/>
    </row>
    <row r="25" spans="1:16" ht="21" customHeight="1" x14ac:dyDescent="0.25">
      <c r="A25" s="1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5"/>
    </row>
    <row r="26" spans="1:16" ht="21" customHeight="1" x14ac:dyDescent="0.25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5"/>
    </row>
    <row r="27" spans="1:16" ht="21" customHeight="1" x14ac:dyDescent="0.25">
      <c r="A27" s="1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5"/>
    </row>
    <row r="28" spans="1:16" ht="21" customHeight="1" x14ac:dyDescent="0.25">
      <c r="A28" s="1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5"/>
    </row>
    <row r="29" spans="1:16" ht="21" customHeight="1" x14ac:dyDescent="0.25">
      <c r="A29" s="14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5"/>
    </row>
    <row r="30" spans="1:16" ht="21" customHeight="1" x14ac:dyDescent="0.25">
      <c r="A30" s="14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5"/>
    </row>
    <row r="31" spans="1:16" ht="54.75" customHeight="1" x14ac:dyDescent="0.25">
      <c r="A31" s="1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5"/>
    </row>
    <row r="32" spans="1:16" ht="47.25" customHeight="1" x14ac:dyDescent="0.25">
      <c r="A32" s="14"/>
      <c r="B32" s="16"/>
      <c r="C32" s="136" t="s">
        <v>137</v>
      </c>
      <c r="D32" s="136"/>
      <c r="E32" s="90" t="s">
        <v>159</v>
      </c>
      <c r="F32" s="90" t="s">
        <v>160</v>
      </c>
      <c r="G32" s="90" t="s">
        <v>161</v>
      </c>
      <c r="H32" s="16"/>
      <c r="I32" s="136" t="s">
        <v>137</v>
      </c>
      <c r="J32" s="136"/>
      <c r="K32" s="90" t="s">
        <v>159</v>
      </c>
      <c r="L32" s="90" t="s">
        <v>160</v>
      </c>
      <c r="M32" s="90" t="s">
        <v>164</v>
      </c>
      <c r="N32" s="16"/>
      <c r="O32" s="16"/>
      <c r="P32" s="15"/>
    </row>
    <row r="33" spans="1:16" ht="31.5" customHeight="1" x14ac:dyDescent="0.25">
      <c r="A33" s="14"/>
      <c r="B33" s="16"/>
      <c r="C33" s="124" t="s">
        <v>154</v>
      </c>
      <c r="D33" s="124"/>
      <c r="E33" s="80"/>
      <c r="F33" s="80"/>
      <c r="G33" s="81"/>
      <c r="H33" s="16"/>
      <c r="I33" s="124" t="s">
        <v>107</v>
      </c>
      <c r="J33" s="124"/>
      <c r="K33" s="80"/>
      <c r="L33" s="80"/>
      <c r="M33" s="81"/>
      <c r="N33" s="16"/>
      <c r="O33" s="16"/>
      <c r="P33" s="15"/>
    </row>
    <row r="34" spans="1:16" ht="31.5" customHeight="1" x14ac:dyDescent="0.25">
      <c r="A34" s="14"/>
      <c r="B34" s="16"/>
      <c r="C34" s="124" t="s">
        <v>155</v>
      </c>
      <c r="D34" s="124"/>
      <c r="E34" s="80"/>
      <c r="F34" s="80"/>
      <c r="G34" s="82"/>
      <c r="H34" s="16"/>
      <c r="I34" s="124" t="s">
        <v>165</v>
      </c>
      <c r="J34" s="124"/>
      <c r="K34" s="80"/>
      <c r="L34" s="80"/>
      <c r="M34" s="82"/>
      <c r="N34" s="16"/>
      <c r="O34" s="16"/>
      <c r="P34" s="15"/>
    </row>
    <row r="35" spans="1:16" ht="31.5" customHeight="1" x14ac:dyDescent="0.25">
      <c r="A35" s="14"/>
      <c r="B35" s="16"/>
      <c r="C35" s="124" t="s">
        <v>156</v>
      </c>
      <c r="D35" s="124"/>
      <c r="E35" s="80"/>
      <c r="F35" s="80"/>
      <c r="G35" s="82"/>
      <c r="H35" s="16"/>
      <c r="I35" s="124" t="s">
        <v>116</v>
      </c>
      <c r="J35" s="124"/>
      <c r="K35" s="80"/>
      <c r="L35" s="80"/>
      <c r="M35" s="82"/>
      <c r="N35" s="16"/>
      <c r="O35" s="16"/>
      <c r="P35" s="15"/>
    </row>
    <row r="36" spans="1:16" ht="31.5" customHeight="1" x14ac:dyDescent="0.25">
      <c r="A36" s="14"/>
      <c r="B36" s="16"/>
      <c r="C36" s="124" t="s">
        <v>157</v>
      </c>
      <c r="D36" s="124"/>
      <c r="E36" s="80"/>
      <c r="F36" s="80"/>
      <c r="G36" s="82"/>
      <c r="H36" s="16"/>
      <c r="I36" s="124" t="s">
        <v>122</v>
      </c>
      <c r="J36" s="124"/>
      <c r="K36" s="80"/>
      <c r="L36" s="80"/>
      <c r="M36" s="82"/>
      <c r="N36" s="16"/>
      <c r="O36" s="16"/>
      <c r="P36" s="15"/>
    </row>
    <row r="37" spans="1:16" ht="31.5" customHeight="1" x14ac:dyDescent="0.25">
      <c r="A37" s="14"/>
      <c r="B37" s="16"/>
      <c r="C37" s="124" t="s">
        <v>158</v>
      </c>
      <c r="D37" s="124"/>
      <c r="E37" s="80"/>
      <c r="F37" s="80"/>
      <c r="G37" s="82"/>
      <c r="H37" s="16"/>
      <c r="I37" s="124" t="s">
        <v>124</v>
      </c>
      <c r="J37" s="124"/>
      <c r="K37" s="80"/>
      <c r="L37" s="80"/>
      <c r="M37" s="82"/>
      <c r="N37" s="16"/>
      <c r="O37" s="16"/>
      <c r="P37" s="15"/>
    </row>
    <row r="38" spans="1:16" ht="31.5" customHeight="1" x14ac:dyDescent="0.25">
      <c r="A38" s="14"/>
      <c r="B38" s="16"/>
      <c r="C38" s="124" t="s">
        <v>143</v>
      </c>
      <c r="D38" s="124"/>
      <c r="E38" s="80"/>
      <c r="F38" s="80"/>
      <c r="G38" s="81"/>
      <c r="H38" s="16"/>
      <c r="I38" s="124" t="s">
        <v>143</v>
      </c>
      <c r="J38" s="124"/>
      <c r="K38" s="80"/>
      <c r="L38" s="80"/>
      <c r="M38" s="81"/>
      <c r="N38" s="16"/>
      <c r="O38" s="16"/>
      <c r="P38" s="15"/>
    </row>
    <row r="39" spans="1:16" ht="20.25" customHeight="1" x14ac:dyDescent="0.25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5"/>
    </row>
    <row r="40" spans="1:16" ht="270.75" customHeight="1" x14ac:dyDescent="0.25">
      <c r="A40" s="14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5"/>
    </row>
    <row r="41" spans="1:16" ht="24" customHeight="1" x14ac:dyDescent="0.25">
      <c r="A41" s="14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5"/>
    </row>
    <row r="42" spans="1:16" ht="21" customHeight="1" x14ac:dyDescent="0.25">
      <c r="A42" s="14"/>
      <c r="B42" s="16"/>
      <c r="C42" s="16"/>
      <c r="D42" s="16"/>
      <c r="E42" s="16"/>
      <c r="F42" s="83" t="s">
        <v>167</v>
      </c>
      <c r="G42" s="16"/>
      <c r="H42" s="16"/>
      <c r="I42" s="16"/>
      <c r="J42" s="16"/>
      <c r="K42" s="16"/>
      <c r="L42" s="16"/>
      <c r="M42" s="16"/>
      <c r="N42" s="16"/>
      <c r="O42" s="16"/>
      <c r="P42" s="15"/>
    </row>
    <row r="43" spans="1:16" ht="20.25" customHeight="1" x14ac:dyDescent="0.25">
      <c r="A43" s="14"/>
      <c r="B43" s="16"/>
      <c r="C43" s="16"/>
      <c r="D43" s="134" t="s">
        <v>166</v>
      </c>
      <c r="E43" s="13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5"/>
    </row>
    <row r="44" spans="1:16" ht="20.25" customHeight="1" x14ac:dyDescent="0.25">
      <c r="A44" s="14"/>
      <c r="B44" s="16"/>
      <c r="C44" s="16"/>
      <c r="D44" s="134" t="s">
        <v>168</v>
      </c>
      <c r="E44" s="13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5"/>
    </row>
    <row r="45" spans="1:16" ht="20.25" customHeight="1" x14ac:dyDescent="0.25">
      <c r="A45" s="14"/>
      <c r="B45" s="16"/>
      <c r="C45" s="16"/>
      <c r="D45" s="134" t="s">
        <v>153</v>
      </c>
      <c r="E45" s="134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5"/>
    </row>
    <row r="46" spans="1:16" ht="21" customHeight="1" x14ac:dyDescent="0.25">
      <c r="A46" s="14"/>
      <c r="B46" s="16"/>
      <c r="C46" s="16"/>
      <c r="D46" s="134" t="s">
        <v>169</v>
      </c>
      <c r="E46" s="13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5"/>
    </row>
    <row r="47" spans="1:16" ht="21" customHeight="1" x14ac:dyDescent="0.25">
      <c r="A47" s="14"/>
      <c r="B47" s="16"/>
      <c r="C47" s="16"/>
      <c r="D47" s="134" t="s">
        <v>170</v>
      </c>
      <c r="E47" s="13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5"/>
    </row>
    <row r="48" spans="1:16" ht="21" customHeight="1" x14ac:dyDescent="0.25">
      <c r="A48" s="14"/>
      <c r="B48" s="16"/>
      <c r="C48" s="16"/>
      <c r="D48" s="83"/>
      <c r="E48" s="83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5"/>
    </row>
    <row r="49" spans="1:16" ht="123.75" customHeight="1" thickBot="1" x14ac:dyDescent="0.3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0"/>
      <c r="N49" s="20"/>
      <c r="O49" s="20"/>
      <c r="P49" s="21"/>
    </row>
  </sheetData>
  <mergeCells count="25">
    <mergeCell ref="B4:O4"/>
    <mergeCell ref="C33:D33"/>
    <mergeCell ref="C32:D32"/>
    <mergeCell ref="B2:C3"/>
    <mergeCell ref="D2:M3"/>
    <mergeCell ref="D47:E47"/>
    <mergeCell ref="B9:O9"/>
    <mergeCell ref="D43:E43"/>
    <mergeCell ref="D44:E44"/>
    <mergeCell ref="D45:E45"/>
    <mergeCell ref="D46:E46"/>
    <mergeCell ref="C36:D36"/>
    <mergeCell ref="C37:D37"/>
    <mergeCell ref="C38:D38"/>
    <mergeCell ref="I32:J32"/>
    <mergeCell ref="I33:J33"/>
    <mergeCell ref="I34:J34"/>
    <mergeCell ref="N2:O2"/>
    <mergeCell ref="N3:O3"/>
    <mergeCell ref="I35:J35"/>
    <mergeCell ref="I36:J36"/>
    <mergeCell ref="I37:J37"/>
    <mergeCell ref="I38:J38"/>
    <mergeCell ref="C34:D34"/>
    <mergeCell ref="C35:D35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3AFE-D60C-4DBD-9036-E7FD3AEA1BF8}">
  <dimension ref="A1:M19"/>
  <sheetViews>
    <sheetView workbookViewId="0">
      <selection activeCell="C19" sqref="C19"/>
    </sheetView>
  </sheetViews>
  <sheetFormatPr baseColWidth="10" defaultRowHeight="57.75" customHeight="1" x14ac:dyDescent="0.25"/>
  <cols>
    <col min="1" max="1" width="27.85546875" customWidth="1"/>
    <col min="2" max="2" width="9.5703125" customWidth="1"/>
    <col min="3" max="3" width="34.5703125" customWidth="1"/>
    <col min="4" max="4" width="25.28515625" customWidth="1"/>
    <col min="5" max="5" width="23.28515625" customWidth="1"/>
    <col min="6" max="7" width="19.140625" customWidth="1"/>
    <col min="8" max="8" width="27.28515625" customWidth="1"/>
    <col min="9" max="13" width="19.140625" customWidth="1"/>
  </cols>
  <sheetData>
    <row r="1" spans="1:13" ht="22.5" customHeight="1" x14ac:dyDescent="0.25">
      <c r="A1" s="147"/>
      <c r="B1" s="149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"/>
      <c r="M1" s="2"/>
    </row>
    <row r="2" spans="1:13" ht="57.75" customHeight="1" thickBot="1" x14ac:dyDescent="0.3">
      <c r="A2" s="148"/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3" t="s">
        <v>171</v>
      </c>
      <c r="M2" s="153"/>
    </row>
    <row r="3" spans="1:13" ht="13.5" customHeight="1" thickBot="1" x14ac:dyDescent="0.3">
      <c r="A3" s="154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57.75" customHeight="1" thickBot="1" x14ac:dyDescent="0.3">
      <c r="A4" s="156"/>
      <c r="B4" s="156"/>
      <c r="C4" s="156"/>
      <c r="D4" s="156"/>
      <c r="E4" s="156"/>
      <c r="F4" s="156"/>
      <c r="G4" s="156"/>
      <c r="H4" s="3"/>
      <c r="I4" s="3"/>
      <c r="J4" s="4"/>
      <c r="K4" s="4"/>
      <c r="L4" s="4"/>
      <c r="M4" s="4"/>
    </row>
    <row r="5" spans="1:13" ht="57.75" customHeight="1" thickBot="1" x14ac:dyDescent="0.45">
      <c r="A5" s="144" t="s">
        <v>37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23.25" customHeight="1" x14ac:dyDescent="0.25">
      <c r="A6" s="158" t="s">
        <v>125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30.75" customHeight="1" thickBot="1" x14ac:dyDescent="0.3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 ht="57.75" customHeight="1" thickBot="1" x14ac:dyDescent="0.3">
      <c r="A8" s="76" t="s">
        <v>2</v>
      </c>
      <c r="B8" s="164" t="s">
        <v>3</v>
      </c>
      <c r="C8" s="164"/>
      <c r="D8" s="77" t="s">
        <v>4</v>
      </c>
      <c r="E8" s="77" t="s">
        <v>5</v>
      </c>
      <c r="F8" s="77" t="s">
        <v>6</v>
      </c>
      <c r="G8" s="78" t="s">
        <v>7</v>
      </c>
      <c r="H8" s="77" t="s">
        <v>8</v>
      </c>
      <c r="I8" s="77" t="s">
        <v>174</v>
      </c>
      <c r="J8" s="77" t="s">
        <v>8</v>
      </c>
      <c r="K8" s="77" t="s">
        <v>175</v>
      </c>
      <c r="L8" s="77" t="s">
        <v>8</v>
      </c>
      <c r="M8" s="89" t="s">
        <v>176</v>
      </c>
    </row>
    <row r="9" spans="1:13" ht="57.75" customHeight="1" x14ac:dyDescent="0.25">
      <c r="A9" s="165" t="s">
        <v>9</v>
      </c>
      <c r="B9" s="5" t="s">
        <v>10</v>
      </c>
      <c r="C9" s="22" t="s">
        <v>11</v>
      </c>
      <c r="D9" s="23" t="s">
        <v>12</v>
      </c>
      <c r="E9" s="23" t="s">
        <v>182</v>
      </c>
      <c r="F9" s="24">
        <v>45321</v>
      </c>
      <c r="G9" s="24">
        <v>45412</v>
      </c>
      <c r="H9" s="23"/>
      <c r="I9" s="25"/>
      <c r="J9" s="26"/>
      <c r="K9" s="25"/>
      <c r="L9" s="23"/>
      <c r="M9" s="27"/>
    </row>
    <row r="10" spans="1:13" ht="57.75" customHeight="1" x14ac:dyDescent="0.25">
      <c r="A10" s="166"/>
      <c r="B10" s="6" t="s">
        <v>14</v>
      </c>
      <c r="C10" s="28" t="s">
        <v>15</v>
      </c>
      <c r="D10" s="26" t="s">
        <v>16</v>
      </c>
      <c r="E10" s="26" t="s">
        <v>13</v>
      </c>
      <c r="F10" s="29">
        <v>45321</v>
      </c>
      <c r="G10" s="29">
        <v>45412</v>
      </c>
      <c r="H10" s="26"/>
      <c r="I10" s="30"/>
      <c r="J10" s="26"/>
      <c r="K10" s="30"/>
      <c r="L10" s="26"/>
      <c r="M10" s="31"/>
    </row>
    <row r="11" spans="1:13" ht="57.75" customHeight="1" x14ac:dyDescent="0.25">
      <c r="A11" s="166"/>
      <c r="B11" s="6" t="s">
        <v>14</v>
      </c>
      <c r="C11" s="28" t="s">
        <v>126</v>
      </c>
      <c r="D11" s="26" t="s">
        <v>127</v>
      </c>
      <c r="E11" s="26" t="s">
        <v>183</v>
      </c>
      <c r="F11" s="29">
        <v>45321</v>
      </c>
      <c r="G11" s="29">
        <v>45412</v>
      </c>
      <c r="H11" s="26"/>
      <c r="I11" s="30"/>
      <c r="J11" s="26"/>
      <c r="K11" s="30"/>
      <c r="L11" s="26"/>
      <c r="M11" s="31"/>
    </row>
    <row r="12" spans="1:13" ht="57.75" customHeight="1" x14ac:dyDescent="0.25">
      <c r="A12" s="167" t="s">
        <v>17</v>
      </c>
      <c r="B12" s="8">
        <v>2.2000000000000002</v>
      </c>
      <c r="C12" s="32" t="s">
        <v>194</v>
      </c>
      <c r="D12" s="33" t="s">
        <v>18</v>
      </c>
      <c r="E12" s="33" t="s">
        <v>172</v>
      </c>
      <c r="F12" s="34">
        <v>45321</v>
      </c>
      <c r="G12" s="34">
        <v>45412</v>
      </c>
      <c r="H12" s="26"/>
      <c r="I12" s="35"/>
      <c r="J12" s="26"/>
      <c r="K12" s="35"/>
      <c r="L12" s="26"/>
      <c r="M12" s="36"/>
    </row>
    <row r="13" spans="1:13" ht="57.75" customHeight="1" thickBot="1" x14ac:dyDescent="0.3">
      <c r="A13" s="167"/>
      <c r="B13" s="8" t="s">
        <v>19</v>
      </c>
      <c r="C13" s="32" t="s">
        <v>195</v>
      </c>
      <c r="D13" s="33" t="s">
        <v>196</v>
      </c>
      <c r="E13" s="33" t="s">
        <v>128</v>
      </c>
      <c r="F13" s="34">
        <v>45383</v>
      </c>
      <c r="G13" s="34">
        <v>45442</v>
      </c>
      <c r="H13" s="26"/>
      <c r="I13" s="35"/>
      <c r="J13" s="26"/>
      <c r="K13" s="35"/>
      <c r="L13" s="26"/>
      <c r="M13" s="36"/>
    </row>
    <row r="14" spans="1:13" ht="57.75" customHeight="1" x14ac:dyDescent="0.25">
      <c r="A14" s="7" t="s">
        <v>20</v>
      </c>
      <c r="B14" s="6" t="s">
        <v>21</v>
      </c>
      <c r="C14" s="22" t="s">
        <v>192</v>
      </c>
      <c r="D14" s="26" t="s">
        <v>22</v>
      </c>
      <c r="E14" s="26" t="s">
        <v>128</v>
      </c>
      <c r="F14" s="29">
        <v>45412</v>
      </c>
      <c r="G14" s="29">
        <v>45656</v>
      </c>
      <c r="H14" s="26"/>
      <c r="I14" s="35"/>
      <c r="J14" s="26"/>
      <c r="K14" s="35"/>
      <c r="L14" s="26"/>
      <c r="M14" s="36"/>
    </row>
    <row r="15" spans="1:13" ht="57.75" customHeight="1" x14ac:dyDescent="0.25">
      <c r="A15" s="167" t="s">
        <v>23</v>
      </c>
      <c r="B15" s="8">
        <v>4.0999999999999996</v>
      </c>
      <c r="C15" s="28" t="s">
        <v>129</v>
      </c>
      <c r="D15" s="33" t="s">
        <v>134</v>
      </c>
      <c r="E15" s="33" t="s">
        <v>24</v>
      </c>
      <c r="F15" s="34">
        <v>45292</v>
      </c>
      <c r="G15" s="34">
        <v>45656</v>
      </c>
      <c r="H15" s="26"/>
      <c r="I15" s="30"/>
      <c r="J15" s="26"/>
      <c r="K15" s="30"/>
      <c r="L15" s="26"/>
      <c r="M15" s="31"/>
    </row>
    <row r="16" spans="1:13" ht="81" customHeight="1" x14ac:dyDescent="0.25">
      <c r="A16" s="167"/>
      <c r="B16" s="8">
        <v>4.2</v>
      </c>
      <c r="C16" s="32" t="s">
        <v>130</v>
      </c>
      <c r="D16" s="33" t="s">
        <v>133</v>
      </c>
      <c r="E16" s="33" t="s">
        <v>173</v>
      </c>
      <c r="F16" s="34">
        <v>45292</v>
      </c>
      <c r="G16" s="34">
        <v>45656</v>
      </c>
      <c r="H16" s="26"/>
      <c r="I16" s="30"/>
      <c r="J16" s="26"/>
      <c r="K16" s="30"/>
      <c r="L16" s="26"/>
      <c r="M16" s="31"/>
    </row>
    <row r="17" spans="1:13" ht="57.75" customHeight="1" x14ac:dyDescent="0.25">
      <c r="A17" s="167"/>
      <c r="B17" s="8" t="s">
        <v>25</v>
      </c>
      <c r="C17" s="37" t="s">
        <v>26</v>
      </c>
      <c r="D17" s="33" t="s">
        <v>27</v>
      </c>
      <c r="E17" s="33" t="s">
        <v>28</v>
      </c>
      <c r="F17" s="34">
        <v>45292</v>
      </c>
      <c r="G17" s="34">
        <v>45656</v>
      </c>
      <c r="H17" s="26"/>
      <c r="I17" s="30"/>
      <c r="J17" s="26"/>
      <c r="K17" s="30"/>
      <c r="L17" s="26"/>
      <c r="M17" s="31"/>
    </row>
    <row r="18" spans="1:13" ht="57.75" customHeight="1" x14ac:dyDescent="0.25">
      <c r="A18" s="157" t="s">
        <v>29</v>
      </c>
      <c r="B18" s="6" t="s">
        <v>30</v>
      </c>
      <c r="C18" s="38" t="s">
        <v>131</v>
      </c>
      <c r="D18" s="26" t="s">
        <v>31</v>
      </c>
      <c r="E18" s="26" t="s">
        <v>32</v>
      </c>
      <c r="F18" s="29" t="s">
        <v>193</v>
      </c>
      <c r="G18" s="39">
        <v>45656</v>
      </c>
      <c r="H18" s="26"/>
      <c r="I18" s="30"/>
      <c r="J18" s="26"/>
      <c r="K18" s="30"/>
      <c r="L18" s="26"/>
      <c r="M18" s="31"/>
    </row>
    <row r="19" spans="1:13" ht="57.75" customHeight="1" x14ac:dyDescent="0.25">
      <c r="A19" s="157"/>
      <c r="B19" s="6" t="s">
        <v>33</v>
      </c>
      <c r="C19" s="38" t="s">
        <v>132</v>
      </c>
      <c r="D19" s="26" t="s">
        <v>34</v>
      </c>
      <c r="E19" s="26" t="s">
        <v>32</v>
      </c>
      <c r="F19" s="29">
        <v>45412</v>
      </c>
      <c r="G19" s="39">
        <v>45656</v>
      </c>
      <c r="H19" s="26"/>
      <c r="I19" s="30"/>
      <c r="J19" s="26"/>
      <c r="K19" s="30"/>
      <c r="L19" s="26"/>
      <c r="M19" s="31"/>
    </row>
  </sheetData>
  <mergeCells count="12">
    <mergeCell ref="A18:A19"/>
    <mergeCell ref="A6:M7"/>
    <mergeCell ref="B8:C8"/>
    <mergeCell ref="A9:A11"/>
    <mergeCell ref="A12:A13"/>
    <mergeCell ref="A15:A17"/>
    <mergeCell ref="A5:M5"/>
    <mergeCell ref="A1:A2"/>
    <mergeCell ref="B1:K2"/>
    <mergeCell ref="L2:M2"/>
    <mergeCell ref="A3:M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454B-ED78-4354-B5C4-9AA74857055F}">
  <dimension ref="A1:U15"/>
  <sheetViews>
    <sheetView topLeftCell="D1" workbookViewId="0">
      <selection activeCell="F21" sqref="F21"/>
    </sheetView>
  </sheetViews>
  <sheetFormatPr baseColWidth="10" defaultRowHeight="15" x14ac:dyDescent="0.25"/>
  <cols>
    <col min="1" max="1" width="22.5703125" customWidth="1"/>
    <col min="2" max="2" width="14.5703125" customWidth="1"/>
    <col min="3" max="3" width="31.42578125" customWidth="1"/>
    <col min="4" max="4" width="20.140625" customWidth="1"/>
    <col min="5" max="5" width="28.140625" customWidth="1"/>
    <col min="6" max="7" width="20.140625" customWidth="1"/>
    <col min="8" max="8" width="43.28515625" customWidth="1"/>
    <col min="9" max="13" width="20.140625" customWidth="1"/>
    <col min="14" max="14" width="15.85546875" customWidth="1"/>
  </cols>
  <sheetData>
    <row r="1" spans="1:21" ht="15.75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1" ht="15.75" thickBot="1" x14ac:dyDescent="0.3">
      <c r="A2" s="173" t="s">
        <v>38</v>
      </c>
      <c r="B2" s="175" t="s">
        <v>39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37"/>
      <c r="N2" s="138"/>
    </row>
    <row r="3" spans="1:21" ht="59.25" customHeight="1" thickBot="1" x14ac:dyDescent="0.3">
      <c r="A3" s="174"/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9" t="s">
        <v>171</v>
      </c>
      <c r="N3" s="180"/>
    </row>
    <row r="4" spans="1:21" x14ac:dyDescent="0.25">
      <c r="A4" s="154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1:21" x14ac:dyDescent="0.25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</row>
    <row r="6" spans="1:21" x14ac:dyDescent="0.25">
      <c r="A6" s="9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</row>
    <row r="7" spans="1:21" x14ac:dyDescent="0.25">
      <c r="A7" s="181" t="s">
        <v>40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21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</row>
    <row r="9" spans="1:21" ht="30.75" customHeight="1" x14ac:dyDescent="0.25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</row>
    <row r="10" spans="1:21" x14ac:dyDescent="0.25">
      <c r="A10" s="10"/>
      <c r="B10" s="10"/>
      <c r="C10" s="10"/>
      <c r="D10" s="10"/>
      <c r="E10" s="10"/>
      <c r="F10" s="10"/>
      <c r="G10" s="10"/>
      <c r="H10" s="9"/>
      <c r="I10" s="10"/>
      <c r="J10" s="10"/>
      <c r="K10" s="10"/>
      <c r="L10" s="10"/>
      <c r="M10" s="10"/>
      <c r="N10" s="10"/>
    </row>
    <row r="11" spans="1:21" ht="36" customHeight="1" x14ac:dyDescent="0.25">
      <c r="A11" s="92" t="s">
        <v>41</v>
      </c>
      <c r="B11" s="168" t="s">
        <v>42</v>
      </c>
      <c r="C11" s="169"/>
      <c r="D11" s="93" t="s">
        <v>43</v>
      </c>
      <c r="E11" s="91" t="s">
        <v>5</v>
      </c>
      <c r="F11" s="40" t="s">
        <v>6</v>
      </c>
      <c r="G11" s="40" t="s">
        <v>7</v>
      </c>
      <c r="H11" s="41" t="s">
        <v>8</v>
      </c>
      <c r="I11" s="41" t="s">
        <v>174</v>
      </c>
      <c r="J11" s="41" t="s">
        <v>8</v>
      </c>
      <c r="K11" s="41" t="s">
        <v>177</v>
      </c>
      <c r="L11" s="41" t="s">
        <v>8</v>
      </c>
      <c r="M11" s="41" t="s">
        <v>178</v>
      </c>
      <c r="N11" s="42" t="s">
        <v>44</v>
      </c>
    </row>
    <row r="12" spans="1:21" ht="53.25" customHeight="1" x14ac:dyDescent="0.25">
      <c r="A12" s="170" t="s">
        <v>45</v>
      </c>
      <c r="B12" s="100">
        <v>1.1000000000000001</v>
      </c>
      <c r="C12" s="101" t="s">
        <v>46</v>
      </c>
      <c r="D12" s="104" t="s">
        <v>47</v>
      </c>
      <c r="E12" s="103" t="s">
        <v>48</v>
      </c>
      <c r="F12" s="117">
        <v>45366</v>
      </c>
      <c r="G12" s="118">
        <v>45412</v>
      </c>
      <c r="H12" s="101"/>
      <c r="I12" s="101"/>
      <c r="J12" s="102"/>
      <c r="K12" s="102"/>
      <c r="L12" s="102"/>
      <c r="M12" s="102"/>
      <c r="N12" s="101"/>
      <c r="O12" s="94"/>
      <c r="P12" s="94"/>
      <c r="Q12" s="94"/>
      <c r="R12" s="94"/>
      <c r="S12" s="94"/>
      <c r="T12" s="94"/>
      <c r="U12" s="95"/>
    </row>
    <row r="13" spans="1:21" ht="38.25" x14ac:dyDescent="0.25">
      <c r="A13" s="171"/>
      <c r="B13" s="100">
        <v>1.2</v>
      </c>
      <c r="C13" s="101" t="s">
        <v>49</v>
      </c>
      <c r="D13" s="110" t="s">
        <v>50</v>
      </c>
      <c r="E13" s="109" t="s">
        <v>51</v>
      </c>
      <c r="F13" s="119">
        <v>45412</v>
      </c>
      <c r="G13" s="120">
        <v>45442</v>
      </c>
      <c r="H13" s="107"/>
      <c r="I13" s="107"/>
      <c r="J13" s="106"/>
      <c r="K13" s="106"/>
      <c r="L13" s="106"/>
      <c r="M13" s="105"/>
      <c r="N13" s="105"/>
      <c r="U13" s="96"/>
    </row>
    <row r="14" spans="1:21" ht="76.5" x14ac:dyDescent="0.25">
      <c r="A14" s="172"/>
      <c r="B14" s="115">
        <v>1.3</v>
      </c>
      <c r="C14" s="107" t="s">
        <v>52</v>
      </c>
      <c r="D14" s="112" t="s">
        <v>53</v>
      </c>
      <c r="E14" s="113" t="s">
        <v>54</v>
      </c>
      <c r="F14" s="121">
        <v>45412</v>
      </c>
      <c r="G14" s="120">
        <v>45473</v>
      </c>
      <c r="H14" s="107"/>
      <c r="I14" s="107"/>
      <c r="J14" s="107"/>
      <c r="K14" s="107"/>
      <c r="L14" s="107"/>
      <c r="M14" s="99"/>
      <c r="N14" s="99"/>
      <c r="U14" s="96"/>
    </row>
    <row r="15" spans="1:21" ht="74.25" customHeight="1" x14ac:dyDescent="0.25">
      <c r="A15" s="116" t="s">
        <v>55</v>
      </c>
      <c r="B15" s="99">
        <v>2.1</v>
      </c>
      <c r="C15" s="108" t="s">
        <v>146</v>
      </c>
      <c r="D15" s="111" t="s">
        <v>56</v>
      </c>
      <c r="E15" s="114" t="s">
        <v>57</v>
      </c>
      <c r="F15" s="122">
        <v>45473</v>
      </c>
      <c r="G15" s="123" t="s">
        <v>197</v>
      </c>
      <c r="H15" s="108"/>
      <c r="I15" s="108"/>
      <c r="J15" s="108"/>
      <c r="K15" s="108"/>
      <c r="L15" s="108"/>
      <c r="M15" s="99"/>
      <c r="N15" s="99"/>
      <c r="O15" s="97"/>
      <c r="P15" s="97"/>
      <c r="Q15" s="97"/>
      <c r="R15" s="97"/>
      <c r="S15" s="97"/>
      <c r="T15" s="97"/>
      <c r="U15" s="98"/>
    </row>
  </sheetData>
  <mergeCells count="8">
    <mergeCell ref="B11:C11"/>
    <mergeCell ref="A12:A14"/>
    <mergeCell ref="A2:A3"/>
    <mergeCell ref="B2:L3"/>
    <mergeCell ref="M2:N2"/>
    <mergeCell ref="M3:N3"/>
    <mergeCell ref="A4:N4"/>
    <mergeCell ref="A7:N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5440-7402-44C8-B5B0-BABA8E36FDA2}">
  <dimension ref="A1:O18"/>
  <sheetViews>
    <sheetView workbookViewId="0">
      <selection activeCell="H24" sqref="H24"/>
    </sheetView>
  </sheetViews>
  <sheetFormatPr baseColWidth="10" defaultRowHeight="15" x14ac:dyDescent="0.25"/>
  <cols>
    <col min="1" max="1" width="3.85546875" customWidth="1"/>
    <col min="2" max="2" width="27.42578125" customWidth="1"/>
    <col min="3" max="3" width="18.28515625" customWidth="1"/>
    <col min="4" max="4" width="33" customWidth="1"/>
    <col min="5" max="6" width="31.42578125" customWidth="1"/>
    <col min="7" max="7" width="19.7109375" customWidth="1"/>
    <col min="8" max="8" width="17.28515625" customWidth="1"/>
    <col min="9" max="16" width="31.42578125" customWidth="1"/>
  </cols>
  <sheetData>
    <row r="1" spans="1:15" ht="15" customHeight="1" x14ac:dyDescent="0.25">
      <c r="A1" s="43"/>
      <c r="B1" s="191"/>
      <c r="C1" s="193" t="s">
        <v>58</v>
      </c>
      <c r="D1" s="194"/>
      <c r="E1" s="194"/>
      <c r="F1" s="194"/>
      <c r="G1" s="194"/>
      <c r="H1" s="194"/>
      <c r="I1" s="194"/>
      <c r="J1" s="194"/>
      <c r="K1" s="194"/>
      <c r="L1" s="194"/>
      <c r="M1" s="195"/>
      <c r="N1" s="137"/>
      <c r="O1" s="138"/>
    </row>
    <row r="2" spans="1:15" ht="76.5" customHeight="1" thickBot="1" x14ac:dyDescent="0.3">
      <c r="A2" s="43"/>
      <c r="B2" s="192"/>
      <c r="C2" s="196"/>
      <c r="D2" s="197"/>
      <c r="E2" s="197"/>
      <c r="F2" s="197"/>
      <c r="G2" s="197"/>
      <c r="H2" s="197"/>
      <c r="I2" s="197"/>
      <c r="J2" s="197"/>
      <c r="K2" s="197"/>
      <c r="L2" s="197"/>
      <c r="M2" s="198"/>
      <c r="N2" s="139" t="s">
        <v>171</v>
      </c>
      <c r="O2" s="140"/>
    </row>
    <row r="3" spans="1:15" x14ac:dyDescent="0.25">
      <c r="A3" s="43"/>
      <c r="B3" s="154" t="s">
        <v>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ht="15.75" thickBot="1" x14ac:dyDescent="0.3">
      <c r="A4" s="43"/>
      <c r="B4" s="43"/>
      <c r="C4" s="43"/>
      <c r="D4" s="44"/>
      <c r="E4" s="44"/>
      <c r="F4" s="44"/>
      <c r="G4" s="43"/>
      <c r="H4" s="43"/>
      <c r="I4" s="43"/>
      <c r="J4" s="45"/>
      <c r="K4" s="45"/>
      <c r="L4" s="45"/>
      <c r="M4" s="45"/>
      <c r="N4" s="45"/>
      <c r="O4" s="45"/>
    </row>
    <row r="5" spans="1:15" ht="68.25" customHeight="1" thickBot="1" x14ac:dyDescent="0.3">
      <c r="A5" s="43"/>
      <c r="B5" s="199" t="s">
        <v>59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1"/>
    </row>
    <row r="6" spans="1:15" ht="15.75" thickBot="1" x14ac:dyDescent="0.3">
      <c r="A6" s="43"/>
      <c r="B6" s="43" t="s">
        <v>60</v>
      </c>
      <c r="C6" s="43"/>
      <c r="D6" s="44"/>
      <c r="E6" s="44"/>
      <c r="F6" s="44"/>
      <c r="G6" s="43"/>
      <c r="H6" s="43"/>
      <c r="I6" s="43"/>
      <c r="J6" s="45"/>
      <c r="K6" s="45"/>
      <c r="L6" s="45"/>
      <c r="M6" s="45"/>
      <c r="N6" s="45"/>
      <c r="O6" s="45"/>
    </row>
    <row r="7" spans="1:15" ht="15" customHeight="1" x14ac:dyDescent="0.25">
      <c r="A7" s="43"/>
      <c r="B7" s="202" t="s">
        <v>2</v>
      </c>
      <c r="C7" s="204"/>
      <c r="D7" s="206" t="s">
        <v>3</v>
      </c>
      <c r="E7" s="210" t="s">
        <v>4</v>
      </c>
      <c r="F7" s="212" t="s">
        <v>5</v>
      </c>
      <c r="G7" s="214" t="s">
        <v>61</v>
      </c>
      <c r="H7" s="214"/>
      <c r="I7" s="208" t="s">
        <v>8</v>
      </c>
      <c r="J7" s="184" t="s">
        <v>174</v>
      </c>
      <c r="K7" s="184" t="s">
        <v>8</v>
      </c>
      <c r="L7" s="184" t="s">
        <v>177</v>
      </c>
      <c r="M7" s="184" t="s">
        <v>8</v>
      </c>
      <c r="N7" s="184" t="s">
        <v>178</v>
      </c>
      <c r="O7" s="186" t="s">
        <v>44</v>
      </c>
    </row>
    <row r="8" spans="1:15" ht="15" customHeight="1" x14ac:dyDescent="0.25">
      <c r="A8" s="43"/>
      <c r="B8" s="203"/>
      <c r="C8" s="205"/>
      <c r="D8" s="207"/>
      <c r="E8" s="211"/>
      <c r="F8" s="213"/>
      <c r="G8" s="61" t="s">
        <v>6</v>
      </c>
      <c r="H8" s="61" t="s">
        <v>7</v>
      </c>
      <c r="I8" s="209"/>
      <c r="J8" s="185"/>
      <c r="K8" s="185"/>
      <c r="L8" s="185"/>
      <c r="M8" s="185"/>
      <c r="N8" s="185"/>
      <c r="O8" s="187"/>
    </row>
    <row r="9" spans="1:15" ht="90" x14ac:dyDescent="0.25">
      <c r="A9" s="43"/>
      <c r="B9" s="190" t="s">
        <v>62</v>
      </c>
      <c r="C9" s="46">
        <v>1.1000000000000001</v>
      </c>
      <c r="D9" s="47" t="s">
        <v>63</v>
      </c>
      <c r="E9" s="48" t="s">
        <v>64</v>
      </c>
      <c r="F9" s="49" t="s">
        <v>65</v>
      </c>
      <c r="G9" s="50">
        <v>45366</v>
      </c>
      <c r="H9" s="50">
        <v>45473</v>
      </c>
      <c r="I9" s="49"/>
      <c r="J9" s="51"/>
      <c r="K9" s="49"/>
      <c r="L9" s="52"/>
      <c r="M9" s="49"/>
      <c r="N9" s="52"/>
      <c r="O9" s="49"/>
    </row>
    <row r="10" spans="1:15" ht="105" x14ac:dyDescent="0.25">
      <c r="A10" s="43"/>
      <c r="B10" s="190"/>
      <c r="C10" s="46">
        <v>1.2</v>
      </c>
      <c r="D10" s="47" t="s">
        <v>207</v>
      </c>
      <c r="E10" s="53" t="s">
        <v>66</v>
      </c>
      <c r="F10" s="49" t="s">
        <v>208</v>
      </c>
      <c r="G10" s="50">
        <v>45292</v>
      </c>
      <c r="H10" s="50">
        <v>45656</v>
      </c>
      <c r="I10" s="49"/>
      <c r="J10" s="51"/>
      <c r="K10" s="49"/>
      <c r="L10" s="52"/>
      <c r="M10" s="49"/>
      <c r="N10" s="52"/>
      <c r="O10" s="49"/>
    </row>
    <row r="11" spans="1:15" ht="60" x14ac:dyDescent="0.25">
      <c r="A11" s="43"/>
      <c r="B11" s="190"/>
      <c r="C11" s="46">
        <v>1.3</v>
      </c>
      <c r="D11" s="47" t="s">
        <v>68</v>
      </c>
      <c r="E11" s="53" t="s">
        <v>69</v>
      </c>
      <c r="F11" s="49" t="s">
        <v>70</v>
      </c>
      <c r="G11" s="50">
        <v>45292</v>
      </c>
      <c r="H11" s="50">
        <v>45656</v>
      </c>
      <c r="I11" s="49"/>
      <c r="J11" s="51"/>
      <c r="K11" s="49"/>
      <c r="L11" s="52"/>
      <c r="M11" s="49"/>
      <c r="N11" s="52"/>
      <c r="O11" s="49"/>
    </row>
    <row r="12" spans="1:15" ht="60" x14ac:dyDescent="0.25">
      <c r="A12" s="43"/>
      <c r="B12" s="190"/>
      <c r="C12" s="46">
        <v>1.4</v>
      </c>
      <c r="D12" s="47" t="s">
        <v>71</v>
      </c>
      <c r="E12" s="53" t="s">
        <v>72</v>
      </c>
      <c r="F12" s="49" t="s">
        <v>70</v>
      </c>
      <c r="G12" s="50">
        <v>45292</v>
      </c>
      <c r="H12" s="50">
        <v>45656</v>
      </c>
      <c r="I12" s="49"/>
      <c r="J12" s="51"/>
      <c r="K12" s="49"/>
      <c r="L12" s="52"/>
      <c r="M12" s="49"/>
      <c r="N12" s="52"/>
      <c r="O12" s="49"/>
    </row>
    <row r="13" spans="1:15" ht="75" x14ac:dyDescent="0.25">
      <c r="A13" s="43"/>
      <c r="B13" s="190"/>
      <c r="C13" s="46">
        <v>1.5</v>
      </c>
      <c r="D13" s="55" t="s">
        <v>209</v>
      </c>
      <c r="E13" s="48" t="s">
        <v>210</v>
      </c>
      <c r="F13" s="49" t="s">
        <v>70</v>
      </c>
      <c r="G13" s="50">
        <v>45473</v>
      </c>
      <c r="H13" s="50">
        <v>45656</v>
      </c>
      <c r="I13" s="49"/>
      <c r="J13" s="51"/>
      <c r="K13" s="49"/>
      <c r="L13" s="52"/>
      <c r="M13" s="54"/>
      <c r="N13" s="52"/>
      <c r="O13" s="49"/>
    </row>
    <row r="14" spans="1:15" ht="45" x14ac:dyDescent="0.25">
      <c r="A14" s="43"/>
      <c r="B14" s="188" t="s">
        <v>73</v>
      </c>
      <c r="C14" s="46">
        <v>2.1</v>
      </c>
      <c r="D14" s="55" t="s">
        <v>212</v>
      </c>
      <c r="E14" s="48" t="s">
        <v>214</v>
      </c>
      <c r="F14" s="49" t="s">
        <v>213</v>
      </c>
      <c r="G14" s="50"/>
      <c r="H14" s="50"/>
      <c r="I14" s="49"/>
      <c r="J14" s="51"/>
      <c r="K14" s="49"/>
      <c r="L14" s="52"/>
      <c r="M14" s="54"/>
      <c r="N14" s="52"/>
      <c r="O14" s="49"/>
    </row>
    <row r="15" spans="1:15" ht="45" x14ac:dyDescent="0.25">
      <c r="A15" s="43"/>
      <c r="B15" s="189"/>
      <c r="C15" s="46">
        <v>2.2000000000000002</v>
      </c>
      <c r="D15" s="47" t="s">
        <v>211</v>
      </c>
      <c r="E15" s="48" t="s">
        <v>74</v>
      </c>
      <c r="F15" s="49" t="s">
        <v>75</v>
      </c>
      <c r="G15" s="50">
        <v>45473</v>
      </c>
      <c r="H15" s="50">
        <v>45656</v>
      </c>
      <c r="I15" s="49"/>
      <c r="J15" s="51"/>
      <c r="K15" s="49"/>
      <c r="L15" s="52"/>
      <c r="M15" s="56"/>
      <c r="N15" s="52"/>
      <c r="O15" s="49"/>
    </row>
    <row r="16" spans="1:15" ht="60" x14ac:dyDescent="0.25">
      <c r="A16" s="43"/>
      <c r="B16" s="57" t="s">
        <v>76</v>
      </c>
      <c r="C16" s="46">
        <v>3.1</v>
      </c>
      <c r="D16" s="47" t="s">
        <v>205</v>
      </c>
      <c r="E16" s="53" t="s">
        <v>77</v>
      </c>
      <c r="F16" s="49" t="s">
        <v>67</v>
      </c>
      <c r="G16" s="50">
        <v>45473</v>
      </c>
      <c r="H16" s="50">
        <v>45656</v>
      </c>
      <c r="I16" s="49"/>
      <c r="J16" s="51"/>
      <c r="K16" s="49"/>
      <c r="L16" s="52"/>
      <c r="M16" s="49"/>
      <c r="N16" s="52"/>
      <c r="O16" s="49"/>
    </row>
    <row r="17" spans="1:15" ht="45" x14ac:dyDescent="0.25">
      <c r="A17" s="43"/>
      <c r="B17" s="182" t="s">
        <v>78</v>
      </c>
      <c r="C17" s="46">
        <v>4.0999999999999996</v>
      </c>
      <c r="D17" s="47" t="s">
        <v>215</v>
      </c>
      <c r="E17" s="53" t="s">
        <v>80</v>
      </c>
      <c r="F17" s="49" t="s">
        <v>67</v>
      </c>
      <c r="G17" s="50">
        <v>45473</v>
      </c>
      <c r="H17" s="50">
        <v>45656</v>
      </c>
      <c r="I17" s="49"/>
      <c r="J17" s="51"/>
      <c r="K17" s="49"/>
      <c r="L17" s="52"/>
      <c r="M17" s="49"/>
      <c r="N17" s="52"/>
      <c r="O17" s="49"/>
    </row>
    <row r="18" spans="1:15" ht="45" x14ac:dyDescent="0.25">
      <c r="A18" s="9"/>
      <c r="B18" s="183"/>
      <c r="C18" s="46">
        <v>4.2</v>
      </c>
      <c r="D18" s="47" t="s">
        <v>79</v>
      </c>
      <c r="E18" s="48" t="s">
        <v>80</v>
      </c>
      <c r="F18" s="49" t="s">
        <v>184</v>
      </c>
      <c r="G18" s="50">
        <v>45473</v>
      </c>
      <c r="H18" s="50">
        <v>45656</v>
      </c>
      <c r="I18" s="56"/>
      <c r="J18" s="58"/>
      <c r="K18" s="48"/>
      <c r="L18" s="59"/>
      <c r="M18" s="48"/>
      <c r="N18" s="59"/>
      <c r="O18" s="60"/>
    </row>
  </sheetData>
  <mergeCells count="22">
    <mergeCell ref="J7:J8"/>
    <mergeCell ref="K7:K8"/>
    <mergeCell ref="L7:L8"/>
    <mergeCell ref="E7:E8"/>
    <mergeCell ref="F7:F8"/>
    <mergeCell ref="G7:H7"/>
    <mergeCell ref="B17:B18"/>
    <mergeCell ref="N2:O2"/>
    <mergeCell ref="M7:M8"/>
    <mergeCell ref="N7:N8"/>
    <mergeCell ref="O7:O8"/>
    <mergeCell ref="B14:B15"/>
    <mergeCell ref="B9:B13"/>
    <mergeCell ref="B1:B2"/>
    <mergeCell ref="C1:M2"/>
    <mergeCell ref="N1:O1"/>
    <mergeCell ref="B3:O3"/>
    <mergeCell ref="B5:O5"/>
    <mergeCell ref="B7:B8"/>
    <mergeCell ref="C7:C8"/>
    <mergeCell ref="D7:D8"/>
    <mergeCell ref="I7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2F53-17A5-464E-B5D6-A68291B44F4E}">
  <dimension ref="A1:O22"/>
  <sheetViews>
    <sheetView workbookViewId="0">
      <selection activeCell="I11" sqref="I11"/>
    </sheetView>
  </sheetViews>
  <sheetFormatPr baseColWidth="10" defaultRowHeight="15" x14ac:dyDescent="0.25"/>
  <cols>
    <col min="1" max="1" width="2.140625" customWidth="1"/>
    <col min="2" max="2" width="21.5703125" customWidth="1"/>
    <col min="3" max="3" width="9.85546875" customWidth="1"/>
    <col min="4" max="4" width="47.140625" customWidth="1"/>
    <col min="5" max="5" width="21" customWidth="1"/>
    <col min="6" max="15" width="18.85546875" customWidth="1"/>
  </cols>
  <sheetData>
    <row r="1" spans="1:15" ht="15.75" thickBo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x14ac:dyDescent="0.25">
      <c r="A2" s="71"/>
      <c r="B2" s="147"/>
      <c r="C2" s="225"/>
      <c r="D2" s="227" t="s">
        <v>0</v>
      </c>
      <c r="E2" s="228"/>
      <c r="F2" s="228"/>
      <c r="G2" s="228"/>
      <c r="H2" s="228"/>
      <c r="I2" s="228"/>
      <c r="J2" s="228"/>
      <c r="K2" s="228"/>
      <c r="L2" s="228"/>
      <c r="M2" s="229"/>
      <c r="N2" s="137"/>
      <c r="O2" s="138"/>
    </row>
    <row r="3" spans="1:15" ht="66" customHeight="1" thickBot="1" x14ac:dyDescent="0.3">
      <c r="A3" s="71"/>
      <c r="B3" s="148"/>
      <c r="C3" s="226"/>
      <c r="D3" s="230"/>
      <c r="E3" s="231"/>
      <c r="F3" s="231"/>
      <c r="G3" s="231"/>
      <c r="H3" s="231"/>
      <c r="I3" s="231"/>
      <c r="J3" s="231"/>
      <c r="K3" s="231"/>
      <c r="L3" s="231"/>
      <c r="M3" s="232"/>
      <c r="N3" s="139" t="s">
        <v>171</v>
      </c>
      <c r="O3" s="140"/>
    </row>
    <row r="4" spans="1:15" ht="15.75" thickBot="1" x14ac:dyDescent="0.3">
      <c r="A4" s="71"/>
      <c r="B4" s="141" t="s">
        <v>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56.25" customHeight="1" x14ac:dyDescent="0.25">
      <c r="A5" s="71"/>
      <c r="B5" s="223" t="s">
        <v>81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</row>
    <row r="6" spans="1:15" ht="15.75" thickBot="1" x14ac:dyDescent="0.3">
      <c r="A6" s="71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1:15" ht="15.75" customHeight="1" x14ac:dyDescent="0.25">
      <c r="A7" s="71"/>
      <c r="B7" s="217" t="s">
        <v>82</v>
      </c>
      <c r="C7" s="219" t="s">
        <v>3</v>
      </c>
      <c r="D7" s="220"/>
      <c r="E7" s="217" t="s">
        <v>5</v>
      </c>
      <c r="F7" s="217" t="s">
        <v>61</v>
      </c>
      <c r="G7" s="217"/>
      <c r="H7" s="215" t="s">
        <v>8</v>
      </c>
      <c r="I7" s="215" t="s">
        <v>179</v>
      </c>
      <c r="J7" s="215" t="s">
        <v>8</v>
      </c>
      <c r="K7" s="215" t="s">
        <v>180</v>
      </c>
      <c r="L7" s="215" t="s">
        <v>8</v>
      </c>
      <c r="M7" s="215" t="s">
        <v>181</v>
      </c>
      <c r="N7" s="235" t="s">
        <v>44</v>
      </c>
      <c r="O7" s="235"/>
    </row>
    <row r="8" spans="1:15" ht="27.75" customHeight="1" x14ac:dyDescent="0.25">
      <c r="A8" s="71"/>
      <c r="B8" s="218"/>
      <c r="C8" s="221"/>
      <c r="D8" s="222"/>
      <c r="E8" s="218"/>
      <c r="F8" s="72" t="s">
        <v>6</v>
      </c>
      <c r="G8" s="72" t="s">
        <v>7</v>
      </c>
      <c r="H8" s="216"/>
      <c r="I8" s="216"/>
      <c r="J8" s="216"/>
      <c r="K8" s="216"/>
      <c r="L8" s="216"/>
      <c r="M8" s="216"/>
      <c r="N8" s="236"/>
      <c r="O8" s="236"/>
    </row>
    <row r="9" spans="1:15" ht="85.5" customHeight="1" x14ac:dyDescent="0.25">
      <c r="A9" s="71"/>
      <c r="B9" s="64" t="s">
        <v>190</v>
      </c>
      <c r="C9" s="65">
        <v>1.1000000000000001</v>
      </c>
      <c r="D9" s="53" t="s">
        <v>83</v>
      </c>
      <c r="E9" s="50" t="s">
        <v>84</v>
      </c>
      <c r="F9" s="66">
        <v>45412</v>
      </c>
      <c r="G9" s="50">
        <v>45656</v>
      </c>
      <c r="H9" s="49"/>
      <c r="I9" s="52"/>
      <c r="J9" s="49"/>
      <c r="K9" s="52"/>
      <c r="L9" s="49"/>
      <c r="M9" s="52"/>
      <c r="N9" s="233"/>
      <c r="O9" s="234"/>
    </row>
    <row r="10" spans="1:15" ht="60" x14ac:dyDescent="0.25">
      <c r="A10" s="71"/>
      <c r="B10" s="237" t="s">
        <v>189</v>
      </c>
      <c r="C10" s="67">
        <v>2.1</v>
      </c>
      <c r="D10" s="47" t="s">
        <v>198</v>
      </c>
      <c r="E10" s="50" t="s">
        <v>185</v>
      </c>
      <c r="F10" s="66">
        <v>45381</v>
      </c>
      <c r="G10" s="50">
        <v>45656</v>
      </c>
      <c r="H10" s="49"/>
      <c r="I10" s="52"/>
      <c r="J10" s="49"/>
      <c r="K10" s="52"/>
      <c r="L10" s="49"/>
      <c r="M10" s="68"/>
      <c r="N10" s="233"/>
      <c r="O10" s="234"/>
    </row>
    <row r="11" spans="1:15" ht="60" x14ac:dyDescent="0.25">
      <c r="A11" s="71"/>
      <c r="B11" s="238"/>
      <c r="C11" s="67">
        <v>2.2000000000000002</v>
      </c>
      <c r="D11" s="55" t="s">
        <v>85</v>
      </c>
      <c r="E11" s="69" t="s">
        <v>86</v>
      </c>
      <c r="F11" s="66">
        <v>45321</v>
      </c>
      <c r="G11" s="50">
        <v>45656</v>
      </c>
      <c r="H11" s="49"/>
      <c r="I11" s="52"/>
      <c r="J11" s="49"/>
      <c r="K11" s="52"/>
      <c r="L11" s="49"/>
      <c r="M11" s="68"/>
      <c r="N11" s="233"/>
      <c r="O11" s="234"/>
    </row>
    <row r="12" spans="1:15" ht="60" x14ac:dyDescent="0.25">
      <c r="A12" s="71"/>
      <c r="B12" s="238"/>
      <c r="C12" s="67">
        <v>2.4</v>
      </c>
      <c r="D12" s="55" t="s">
        <v>87</v>
      </c>
      <c r="E12" s="69" t="s">
        <v>186</v>
      </c>
      <c r="F12" s="66">
        <v>45412</v>
      </c>
      <c r="G12" s="50">
        <v>45412</v>
      </c>
      <c r="H12" s="49"/>
      <c r="I12" s="52"/>
      <c r="J12" s="49"/>
      <c r="K12" s="52"/>
      <c r="L12" s="49"/>
      <c r="M12" s="68"/>
      <c r="N12" s="233"/>
      <c r="O12" s="234"/>
    </row>
    <row r="13" spans="1:15" ht="45" x14ac:dyDescent="0.25">
      <c r="A13" s="71"/>
      <c r="B13" s="239" t="s">
        <v>188</v>
      </c>
      <c r="C13" s="67">
        <v>3.1</v>
      </c>
      <c r="D13" s="55" t="s">
        <v>88</v>
      </c>
      <c r="E13" s="69" t="s">
        <v>89</v>
      </c>
      <c r="F13" s="66">
        <v>45381</v>
      </c>
      <c r="G13" s="50">
        <v>45656</v>
      </c>
      <c r="H13" s="49"/>
      <c r="I13" s="52"/>
      <c r="J13" s="49"/>
      <c r="K13" s="52"/>
      <c r="L13" s="49"/>
      <c r="M13" s="68"/>
      <c r="N13" s="233"/>
      <c r="O13" s="234"/>
    </row>
    <row r="14" spans="1:15" ht="50.25" customHeight="1" x14ac:dyDescent="0.25">
      <c r="A14" s="71"/>
      <c r="B14" s="240"/>
      <c r="C14" s="67">
        <v>3.2</v>
      </c>
      <c r="D14" s="47" t="s">
        <v>135</v>
      </c>
      <c r="E14" s="50" t="s">
        <v>187</v>
      </c>
      <c r="F14" s="66">
        <v>45381</v>
      </c>
      <c r="G14" s="50">
        <v>45656</v>
      </c>
      <c r="H14" s="49"/>
      <c r="I14" s="52"/>
      <c r="J14" s="49"/>
      <c r="K14" s="52"/>
      <c r="L14" s="49"/>
      <c r="M14" s="52"/>
      <c r="N14" s="233"/>
      <c r="O14" s="234"/>
    </row>
    <row r="15" spans="1:15" ht="57.75" customHeight="1" x14ac:dyDescent="0.25">
      <c r="A15" s="71"/>
      <c r="B15" s="240"/>
      <c r="C15" s="67">
        <v>3.3</v>
      </c>
      <c r="D15" s="47" t="s">
        <v>136</v>
      </c>
      <c r="E15" s="50" t="s">
        <v>90</v>
      </c>
      <c r="F15" s="66">
        <v>45381</v>
      </c>
      <c r="G15" s="50">
        <v>45656</v>
      </c>
      <c r="H15" s="49"/>
      <c r="I15" s="52"/>
      <c r="J15" s="49"/>
      <c r="K15" s="52"/>
      <c r="L15" s="49"/>
      <c r="M15" s="52"/>
      <c r="N15" s="233"/>
      <c r="O15" s="234"/>
    </row>
    <row r="16" spans="1:15" ht="75" x14ac:dyDescent="0.25">
      <c r="A16" s="71"/>
      <c r="B16" s="239" t="s">
        <v>91</v>
      </c>
      <c r="C16" s="67">
        <v>4.0999999999999996</v>
      </c>
      <c r="D16" s="55" t="s">
        <v>92</v>
      </c>
      <c r="E16" s="69" t="s">
        <v>93</v>
      </c>
      <c r="F16" s="66">
        <v>45381</v>
      </c>
      <c r="G16" s="50">
        <v>45656</v>
      </c>
      <c r="H16" s="49"/>
      <c r="I16" s="52"/>
      <c r="J16" s="49"/>
      <c r="K16" s="52"/>
      <c r="L16" s="49"/>
      <c r="M16" s="68"/>
      <c r="N16" s="233"/>
      <c r="O16" s="234"/>
    </row>
    <row r="17" spans="1:15" ht="45" x14ac:dyDescent="0.25">
      <c r="A17" s="71"/>
      <c r="B17" s="240"/>
      <c r="C17" s="67">
        <v>4.2</v>
      </c>
      <c r="D17" s="55" t="s">
        <v>94</v>
      </c>
      <c r="E17" s="69" t="s">
        <v>95</v>
      </c>
      <c r="F17" s="66">
        <v>45381</v>
      </c>
      <c r="G17" s="50">
        <v>45656</v>
      </c>
      <c r="H17" s="49"/>
      <c r="I17" s="52"/>
      <c r="J17" s="49"/>
      <c r="K17" s="52"/>
      <c r="L17" s="49"/>
      <c r="M17" s="68"/>
      <c r="N17" s="233"/>
      <c r="O17" s="234"/>
    </row>
    <row r="18" spans="1:15" ht="45" x14ac:dyDescent="0.25">
      <c r="A18" s="71"/>
      <c r="B18" s="240"/>
      <c r="C18" s="67">
        <v>4.3</v>
      </c>
      <c r="D18" s="55" t="s">
        <v>96</v>
      </c>
      <c r="E18" s="69" t="s">
        <v>95</v>
      </c>
      <c r="F18" s="66">
        <v>45381</v>
      </c>
      <c r="G18" s="50">
        <v>45656</v>
      </c>
      <c r="H18" s="49"/>
      <c r="I18" s="52"/>
      <c r="J18" s="49"/>
      <c r="K18" s="52"/>
      <c r="L18" s="49"/>
      <c r="M18" s="68"/>
      <c r="N18" s="233"/>
      <c r="O18" s="234"/>
    </row>
    <row r="19" spans="1:15" ht="75" x14ac:dyDescent="0.25">
      <c r="A19" s="71"/>
      <c r="B19" s="240"/>
      <c r="C19" s="67">
        <v>4.4000000000000004</v>
      </c>
      <c r="D19" s="55" t="s">
        <v>97</v>
      </c>
      <c r="E19" s="69" t="s">
        <v>98</v>
      </c>
      <c r="F19" s="66">
        <v>45381</v>
      </c>
      <c r="G19" s="50">
        <v>45656</v>
      </c>
      <c r="H19" s="49"/>
      <c r="I19" s="52"/>
      <c r="J19" s="49"/>
      <c r="K19" s="52"/>
      <c r="L19" s="49"/>
      <c r="M19" s="68"/>
      <c r="N19" s="233"/>
      <c r="O19" s="234"/>
    </row>
    <row r="20" spans="1:15" ht="63.75" customHeight="1" x14ac:dyDescent="0.25">
      <c r="A20" s="71"/>
      <c r="B20" s="240"/>
      <c r="C20" s="67">
        <v>4.5</v>
      </c>
      <c r="D20" s="55" t="s">
        <v>99</v>
      </c>
      <c r="E20" s="69" t="s">
        <v>100</v>
      </c>
      <c r="F20" s="66">
        <v>45381</v>
      </c>
      <c r="G20" s="50">
        <v>45656</v>
      </c>
      <c r="H20" s="49"/>
      <c r="I20" s="52"/>
      <c r="J20" s="49"/>
      <c r="K20" s="52"/>
      <c r="L20" s="49"/>
      <c r="M20" s="68"/>
      <c r="N20" s="233"/>
      <c r="O20" s="234"/>
    </row>
    <row r="21" spans="1:15" ht="35.25" customHeight="1" x14ac:dyDescent="0.25">
      <c r="A21" s="71"/>
      <c r="B21" s="240"/>
      <c r="C21" s="67">
        <v>4.5999999999999996</v>
      </c>
      <c r="D21" s="55" t="s">
        <v>101</v>
      </c>
      <c r="E21" s="69" t="s">
        <v>93</v>
      </c>
      <c r="F21" s="66">
        <v>45381</v>
      </c>
      <c r="G21" s="50">
        <v>45656</v>
      </c>
      <c r="H21" s="49"/>
      <c r="I21" s="52"/>
      <c r="J21" s="49"/>
      <c r="K21" s="52"/>
      <c r="L21" s="49"/>
      <c r="M21" s="68"/>
      <c r="N21" s="233"/>
      <c r="O21" s="234"/>
    </row>
    <row r="22" spans="1:15" ht="45" x14ac:dyDescent="0.25">
      <c r="A22" s="71"/>
      <c r="B22" s="70" t="s">
        <v>102</v>
      </c>
      <c r="C22" s="67">
        <v>5.0999999999999996</v>
      </c>
      <c r="D22" s="55" t="s">
        <v>103</v>
      </c>
      <c r="E22" s="69" t="s">
        <v>95</v>
      </c>
      <c r="F22" s="66">
        <v>45292</v>
      </c>
      <c r="G22" s="50">
        <v>45656</v>
      </c>
      <c r="H22" s="49"/>
      <c r="I22" s="52"/>
      <c r="J22" s="49"/>
      <c r="K22" s="52"/>
      <c r="L22" s="49"/>
      <c r="M22" s="68"/>
      <c r="N22" s="233"/>
      <c r="O22" s="234"/>
    </row>
  </sheetData>
  <mergeCells count="34">
    <mergeCell ref="B10:B12"/>
    <mergeCell ref="N20:O20"/>
    <mergeCell ref="N21:O21"/>
    <mergeCell ref="N22:O22"/>
    <mergeCell ref="B13:B15"/>
    <mergeCell ref="N13:O13"/>
    <mergeCell ref="N14:O14"/>
    <mergeCell ref="N15:O15"/>
    <mergeCell ref="B16:B21"/>
    <mergeCell ref="N16:O16"/>
    <mergeCell ref="N17:O17"/>
    <mergeCell ref="N18:O18"/>
    <mergeCell ref="N19:O19"/>
    <mergeCell ref="N9:O9"/>
    <mergeCell ref="N10:O10"/>
    <mergeCell ref="N11:O11"/>
    <mergeCell ref="N12:O12"/>
    <mergeCell ref="M7:M8"/>
    <mergeCell ref="N7:O8"/>
    <mergeCell ref="B5:O6"/>
    <mergeCell ref="B2:C3"/>
    <mergeCell ref="D2:M3"/>
    <mergeCell ref="N2:O2"/>
    <mergeCell ref="N3:O3"/>
    <mergeCell ref="B4:O4"/>
    <mergeCell ref="J7:J8"/>
    <mergeCell ref="K7:K8"/>
    <mergeCell ref="L7:L8"/>
    <mergeCell ref="B7:B8"/>
    <mergeCell ref="C7:D8"/>
    <mergeCell ref="E7:E8"/>
    <mergeCell ref="F7:G7"/>
    <mergeCell ref="I7:I8"/>
    <mergeCell ref="H7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012E-CF1C-4D03-85C1-FEE17EB86B13}">
  <dimension ref="A1:M17"/>
  <sheetViews>
    <sheetView workbookViewId="0">
      <selection activeCell="G16" sqref="G16"/>
    </sheetView>
  </sheetViews>
  <sheetFormatPr baseColWidth="10" defaultRowHeight="15" x14ac:dyDescent="0.25"/>
  <cols>
    <col min="1" max="1" width="16.140625" customWidth="1"/>
    <col min="2" max="2" width="7.140625" customWidth="1"/>
    <col min="3" max="13" width="31" customWidth="1"/>
  </cols>
  <sheetData>
    <row r="1" spans="1:13" ht="16.5" customHeight="1" x14ac:dyDescent="0.3">
      <c r="A1" s="147"/>
      <c r="B1" s="225"/>
      <c r="C1" s="227" t="s">
        <v>0</v>
      </c>
      <c r="D1" s="228"/>
      <c r="E1" s="228"/>
      <c r="F1" s="228"/>
      <c r="G1" s="228"/>
      <c r="H1" s="228"/>
      <c r="I1" s="228"/>
      <c r="J1" s="228"/>
      <c r="K1" s="62"/>
      <c r="L1" s="137"/>
      <c r="M1" s="138"/>
    </row>
    <row r="2" spans="1:13" ht="56.25" customHeight="1" thickBot="1" x14ac:dyDescent="0.35">
      <c r="A2" s="148"/>
      <c r="B2" s="226"/>
      <c r="C2" s="230"/>
      <c r="D2" s="231"/>
      <c r="E2" s="231"/>
      <c r="F2" s="231"/>
      <c r="G2" s="231"/>
      <c r="H2" s="231"/>
      <c r="I2" s="231"/>
      <c r="J2" s="231"/>
      <c r="K2" s="63"/>
      <c r="L2" s="139" t="s">
        <v>171</v>
      </c>
      <c r="M2" s="140"/>
    </row>
    <row r="3" spans="1:13" x14ac:dyDescent="0.25">
      <c r="A3" s="154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50.25" customHeight="1" thickBot="1" x14ac:dyDescent="0.3">
      <c r="A4" s="248" t="s">
        <v>104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13" ht="15.75" x14ac:dyDescent="0.25">
      <c r="A5" s="253" t="s">
        <v>105</v>
      </c>
      <c r="B5" s="241" t="s">
        <v>3</v>
      </c>
      <c r="C5" s="242"/>
      <c r="D5" s="245" t="s">
        <v>106</v>
      </c>
      <c r="E5" s="247" t="s">
        <v>61</v>
      </c>
      <c r="F5" s="247"/>
      <c r="G5" s="215" t="s">
        <v>8</v>
      </c>
      <c r="H5" s="215" t="s">
        <v>179</v>
      </c>
      <c r="I5" s="215" t="s">
        <v>8</v>
      </c>
      <c r="J5" s="215" t="s">
        <v>180</v>
      </c>
      <c r="K5" s="215" t="s">
        <v>8</v>
      </c>
      <c r="L5" s="215" t="s">
        <v>181</v>
      </c>
      <c r="M5" s="235" t="s">
        <v>44</v>
      </c>
    </row>
    <row r="6" spans="1:13" ht="15.75" x14ac:dyDescent="0.25">
      <c r="A6" s="254"/>
      <c r="B6" s="243"/>
      <c r="C6" s="244"/>
      <c r="D6" s="246"/>
      <c r="E6" s="75" t="s">
        <v>6</v>
      </c>
      <c r="F6" s="75" t="s">
        <v>7</v>
      </c>
      <c r="G6" s="216"/>
      <c r="H6" s="216"/>
      <c r="I6" s="216"/>
      <c r="J6" s="216"/>
      <c r="K6" s="216"/>
      <c r="L6" s="216"/>
      <c r="M6" s="236"/>
    </row>
    <row r="7" spans="1:13" ht="97.5" customHeight="1" x14ac:dyDescent="0.25">
      <c r="A7" s="249" t="s">
        <v>107</v>
      </c>
      <c r="B7" s="64">
        <v>1.1000000000000001</v>
      </c>
      <c r="C7" s="53" t="s">
        <v>199</v>
      </c>
      <c r="D7" s="49" t="s">
        <v>206</v>
      </c>
      <c r="E7" s="50">
        <v>45321</v>
      </c>
      <c r="F7" s="50">
        <v>45656</v>
      </c>
      <c r="G7" s="49"/>
      <c r="H7" s="51"/>
      <c r="I7" s="49"/>
      <c r="J7" s="51"/>
      <c r="K7" s="51"/>
      <c r="L7" s="52"/>
      <c r="M7" s="49"/>
    </row>
    <row r="8" spans="1:13" ht="56.25" customHeight="1" x14ac:dyDescent="0.25">
      <c r="A8" s="249"/>
      <c r="B8" s="64">
        <v>1.2</v>
      </c>
      <c r="C8" s="53" t="s">
        <v>108</v>
      </c>
      <c r="D8" s="49" t="s">
        <v>109</v>
      </c>
      <c r="E8" s="50">
        <v>45292</v>
      </c>
      <c r="F8" s="50">
        <v>45656</v>
      </c>
      <c r="G8" s="49"/>
      <c r="H8" s="52"/>
      <c r="I8" s="49"/>
      <c r="J8" s="51"/>
      <c r="K8" s="51"/>
      <c r="L8" s="52"/>
      <c r="M8" s="49"/>
    </row>
    <row r="9" spans="1:13" ht="75" customHeight="1" x14ac:dyDescent="0.25">
      <c r="A9" s="249"/>
      <c r="B9" s="64">
        <v>1.3</v>
      </c>
      <c r="C9" s="53" t="s">
        <v>110</v>
      </c>
      <c r="D9" s="49" t="s">
        <v>111</v>
      </c>
      <c r="E9" s="50">
        <v>45292</v>
      </c>
      <c r="F9" s="50">
        <v>45656</v>
      </c>
      <c r="G9" s="49"/>
      <c r="H9" s="52"/>
      <c r="I9" s="49"/>
      <c r="J9" s="51"/>
      <c r="K9" s="49"/>
      <c r="L9" s="52"/>
      <c r="M9" s="49"/>
    </row>
    <row r="10" spans="1:13" ht="75" x14ac:dyDescent="0.25">
      <c r="A10" s="249"/>
      <c r="B10" s="64">
        <v>1.4</v>
      </c>
      <c r="C10" s="53" t="s">
        <v>112</v>
      </c>
      <c r="D10" s="49" t="s">
        <v>111</v>
      </c>
      <c r="E10" s="50">
        <v>45292</v>
      </c>
      <c r="F10" s="50">
        <v>45656</v>
      </c>
      <c r="G10" s="49"/>
      <c r="H10" s="52"/>
      <c r="I10" s="49"/>
      <c r="J10" s="51"/>
      <c r="K10" s="49"/>
      <c r="L10" s="52"/>
      <c r="M10" s="49"/>
    </row>
    <row r="11" spans="1:13" ht="75" x14ac:dyDescent="0.25">
      <c r="A11" s="249" t="s">
        <v>113</v>
      </c>
      <c r="B11" s="64">
        <v>2.1</v>
      </c>
      <c r="C11" s="53" t="s">
        <v>114</v>
      </c>
      <c r="D11" s="49" t="s">
        <v>115</v>
      </c>
      <c r="E11" s="50">
        <v>45412</v>
      </c>
      <c r="F11" s="50">
        <v>45656</v>
      </c>
      <c r="G11" s="49"/>
      <c r="H11" s="52"/>
      <c r="I11" s="49"/>
      <c r="J11" s="52"/>
      <c r="K11" s="49"/>
      <c r="L11" s="52"/>
      <c r="M11" s="49"/>
    </row>
    <row r="12" spans="1:13" ht="36.75" customHeight="1" x14ac:dyDescent="0.25">
      <c r="A12" s="249"/>
      <c r="B12" s="64">
        <v>2.2000000000000002</v>
      </c>
      <c r="C12" s="53" t="s">
        <v>200</v>
      </c>
      <c r="D12" s="49" t="s">
        <v>201</v>
      </c>
      <c r="E12" s="50">
        <v>45292</v>
      </c>
      <c r="F12" s="50">
        <v>45656</v>
      </c>
      <c r="G12" s="49"/>
      <c r="H12" s="52"/>
      <c r="I12" s="49"/>
      <c r="J12" s="52"/>
      <c r="K12" s="49"/>
      <c r="L12" s="52"/>
      <c r="M12" s="49"/>
    </row>
    <row r="13" spans="1:13" ht="32.25" customHeight="1" x14ac:dyDescent="0.25">
      <c r="A13" s="250" t="s">
        <v>116</v>
      </c>
      <c r="B13" s="65">
        <v>3.1</v>
      </c>
      <c r="C13" s="53" t="s">
        <v>117</v>
      </c>
      <c r="D13" s="49" t="s">
        <v>191</v>
      </c>
      <c r="E13" s="50">
        <v>45412</v>
      </c>
      <c r="F13" s="50">
        <v>45656</v>
      </c>
      <c r="G13" s="49"/>
      <c r="H13" s="52"/>
      <c r="I13" s="49"/>
      <c r="J13" s="52"/>
      <c r="K13" s="49"/>
      <c r="L13" s="52"/>
      <c r="M13" s="49"/>
    </row>
    <row r="14" spans="1:13" ht="30" x14ac:dyDescent="0.25">
      <c r="A14" s="251"/>
      <c r="B14" s="73">
        <v>3.2</v>
      </c>
      <c r="C14" s="53" t="s">
        <v>119</v>
      </c>
      <c r="D14" s="49" t="s">
        <v>118</v>
      </c>
      <c r="E14" s="50">
        <v>45412</v>
      </c>
      <c r="F14" s="50">
        <v>45656</v>
      </c>
      <c r="G14" s="49"/>
      <c r="H14" s="52"/>
      <c r="I14" s="49"/>
      <c r="J14" s="52"/>
      <c r="K14" s="49"/>
      <c r="L14" s="52"/>
      <c r="M14" s="49"/>
    </row>
    <row r="15" spans="1:13" ht="66.75" customHeight="1" x14ac:dyDescent="0.25">
      <c r="A15" s="252"/>
      <c r="B15" s="74">
        <v>3.3</v>
      </c>
      <c r="C15" s="53" t="s">
        <v>120</v>
      </c>
      <c r="D15" s="49" t="s">
        <v>121</v>
      </c>
      <c r="E15" s="50">
        <v>45412</v>
      </c>
      <c r="F15" s="50">
        <v>45656</v>
      </c>
      <c r="G15" s="49"/>
      <c r="H15" s="52"/>
      <c r="I15" s="49"/>
      <c r="J15" s="52"/>
      <c r="K15" s="49"/>
      <c r="L15" s="52"/>
      <c r="M15" s="49"/>
    </row>
    <row r="16" spans="1:13" ht="66" customHeight="1" x14ac:dyDescent="0.25">
      <c r="A16" s="65" t="s">
        <v>122</v>
      </c>
      <c r="B16" s="65">
        <v>4.0999999999999996</v>
      </c>
      <c r="C16" s="53" t="s">
        <v>202</v>
      </c>
      <c r="D16" s="49" t="s">
        <v>123</v>
      </c>
      <c r="E16" s="50">
        <v>45412</v>
      </c>
      <c r="F16" s="50">
        <v>45656</v>
      </c>
      <c r="G16" s="49"/>
      <c r="H16" s="52"/>
      <c r="I16" s="49"/>
      <c r="J16" s="52"/>
      <c r="K16" s="49"/>
      <c r="L16" s="52"/>
      <c r="M16" s="49"/>
    </row>
    <row r="17" spans="1:13" ht="90" x14ac:dyDescent="0.25">
      <c r="A17" s="64" t="s">
        <v>124</v>
      </c>
      <c r="B17" s="64">
        <v>5.0999999999999996</v>
      </c>
      <c r="C17" s="49" t="s">
        <v>203</v>
      </c>
      <c r="D17" s="49" t="s">
        <v>204</v>
      </c>
      <c r="E17" s="50">
        <v>45442</v>
      </c>
      <c r="F17" s="50">
        <v>45656</v>
      </c>
      <c r="G17" s="49"/>
      <c r="H17" s="52"/>
      <c r="I17" s="49"/>
      <c r="J17" s="68"/>
      <c r="K17" s="49"/>
      <c r="L17" s="52"/>
      <c r="M17" s="49"/>
    </row>
  </sheetData>
  <mergeCells count="20">
    <mergeCell ref="A7:A10"/>
    <mergeCell ref="A11:A12"/>
    <mergeCell ref="A13:A15"/>
    <mergeCell ref="A5:A6"/>
    <mergeCell ref="A1:B2"/>
    <mergeCell ref="C1:J2"/>
    <mergeCell ref="L1:M1"/>
    <mergeCell ref="L2:M2"/>
    <mergeCell ref="A3:M3"/>
    <mergeCell ref="A4:M4"/>
    <mergeCell ref="L5:L6"/>
    <mergeCell ref="M5:M6"/>
    <mergeCell ref="B5:C6"/>
    <mergeCell ref="D5:D6"/>
    <mergeCell ref="E5:F5"/>
    <mergeCell ref="G5:G6"/>
    <mergeCell ref="H5:H6"/>
    <mergeCell ref="I5:I6"/>
    <mergeCell ref="J5:J6"/>
    <mergeCell ref="K5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PACC</vt:lpstr>
      <vt:lpstr>COMPONENTE 01</vt:lpstr>
      <vt:lpstr>COMPONENTE 02</vt:lpstr>
      <vt:lpstr>COMPONENTE 03</vt:lpstr>
      <vt:lpstr>COMPONENTE 04</vt:lpstr>
      <vt:lpstr>COMPONENTE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INTERNO</dc:creator>
  <cp:lastModifiedBy>CONTROL INTERNO</cp:lastModifiedBy>
  <dcterms:created xsi:type="dcterms:W3CDTF">2023-03-14T15:36:34Z</dcterms:created>
  <dcterms:modified xsi:type="dcterms:W3CDTF">2024-10-16T14:30:26Z</dcterms:modified>
</cp:coreProperties>
</file>